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9B83BEF-B52E-4FF8-B16D-B200F8CBFA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óa chấ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8" i="1"/>
  <c r="C7" i="1"/>
  <c r="H13" i="1" l="1"/>
  <c r="C9" i="1" l="1"/>
  <c r="C10" i="1"/>
  <c r="C11" i="1"/>
  <c r="C12" i="1"/>
  <c r="L13" i="1"/>
  <c r="N13" i="1"/>
  <c r="P13" i="1"/>
  <c r="J13" i="1"/>
  <c r="C13" i="1" s="1"/>
</calcChain>
</file>

<file path=xl/sharedStrings.xml><?xml version="1.0" encoding="utf-8"?>
<sst xmlns="http://schemas.openxmlformats.org/spreadsheetml/2006/main" count="31" uniqueCount="28">
  <si>
    <t>Tên xã, thị trấn</t>
  </si>
  <si>
    <t>Hóa chất (lít)</t>
  </si>
  <si>
    <t xml:space="preserve">Chợ   </t>
  </si>
  <si>
    <t>Ước diện tích (m2)</t>
  </si>
  <si>
    <t>Xã Đăk Pne</t>
  </si>
  <si>
    <t>Thị trấn Đăk Rve</t>
  </si>
  <si>
    <t>Xã Tân Lập</t>
  </si>
  <si>
    <t>Xã Đăk Ruồng</t>
  </si>
  <si>
    <t>Xã Đăk Tơ Lung</t>
  </si>
  <si>
    <t>Xã Đăk Kôi</t>
  </si>
  <si>
    <t>Xã Đăk Tờ Re</t>
  </si>
  <si>
    <t>Tổng Cộng</t>
  </si>
  <si>
    <t>Nhu cầu hóa chất (lít)</t>
  </si>
  <si>
    <t>Điểm giết mổ (02 lít/cơ sở)</t>
  </si>
  <si>
    <t>Cơ sở chăn nuôi (phun 4 lần/tháng)</t>
  </si>
  <si>
    <t>Ghi chú</t>
  </si>
  <si>
    <t>Số điểm</t>
  </si>
  <si>
    <t>Chợ 
(4-5 lít/chợ)</t>
  </si>
  <si>
    <t>Đường làng, ngõ xóm (phun 4 lần/ tháng) *</t>
  </si>
  <si>
    <t>TT</t>
  </si>
  <si>
    <t>Găng tay (đôi)</t>
  </si>
  <si>
    <t>Khẩu trang (cái)</t>
  </si>
  <si>
    <t>Ước diện tích chuồng trại (m2)</t>
  </si>
  <si>
    <t>Ước số hộ</t>
  </si>
  <si>
    <t>(Kèm theo Kế hoạch số        /KH-UBND ngày        /       /        của UBND huyện)</t>
  </si>
  <si>
    <t>Phụ biểu: Nhu cầu hóa chất để triển khai tháng khử trùng tiêu độc trên địa bàn huyện Kon Rẫy</t>
  </si>
  <si>
    <t>Kính bảo hộ (cái)</t>
  </si>
  <si>
    <t>Quần áo mưa (cái)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</si>
</sst>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0" fontId="1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7" xfId="0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3" fillId="0" borderId="7" xfId="1" applyNumberFormat="1" applyFont="1" applyBorder="1" applyAlignment="1"/>
    <xf numFmtId="0" fontId="1" fillId="0" borderId="7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/>
    <xf numFmtId="165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3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4" workbookViewId="0">
      <selection activeCell="T7" sqref="T7"/>
    </sheetView>
  </sheetViews>
  <sheetFormatPr defaultRowHeight="18.75" x14ac:dyDescent="0.3"/>
  <cols>
    <col min="1" max="1" width="4.7109375" style="1" customWidth="1"/>
    <col min="2" max="2" width="17.5703125" style="1" customWidth="1"/>
    <col min="3" max="3" width="7.42578125" style="1" customWidth="1"/>
    <col min="4" max="4" width="7" style="1" customWidth="1"/>
    <col min="5" max="5" width="7.28515625" style="1" customWidth="1"/>
    <col min="6" max="7" width="7" style="1" bestFit="1" customWidth="1"/>
    <col min="8" max="8" width="8.7109375" style="1" bestFit="1" customWidth="1"/>
    <col min="9" max="9" width="12.28515625" style="1" bestFit="1" customWidth="1"/>
    <col min="10" max="10" width="8.140625" style="1" customWidth="1"/>
    <col min="11" max="11" width="6.5703125" style="1" bestFit="1" customWidth="1"/>
    <col min="12" max="12" width="5.7109375" style="1" bestFit="1" customWidth="1"/>
    <col min="13" max="13" width="5.5703125" style="1" bestFit="1" customWidth="1"/>
    <col min="14" max="14" width="5.7109375" style="1" bestFit="1" customWidth="1"/>
    <col min="15" max="15" width="11" style="1" bestFit="1" customWidth="1"/>
    <col min="16" max="16" width="8.7109375" style="1" customWidth="1"/>
    <col min="17" max="17" width="7.28515625" style="1" customWidth="1"/>
    <col min="18" max="18" width="9.140625" style="1"/>
    <col min="19" max="19" width="12.28515625" style="1" bestFit="1" customWidth="1"/>
    <col min="20" max="16384" width="9.140625" style="1"/>
  </cols>
  <sheetData>
    <row r="1" spans="1:19" x14ac:dyDescent="0.3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9" x14ac:dyDescent="0.3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4" spans="1:19" ht="51" customHeight="1" x14ac:dyDescent="0.3">
      <c r="A4" s="38" t="s">
        <v>19</v>
      </c>
      <c r="B4" s="38" t="s">
        <v>0</v>
      </c>
      <c r="C4" s="33" t="s">
        <v>12</v>
      </c>
      <c r="D4" s="33" t="s">
        <v>27</v>
      </c>
      <c r="E4" s="33" t="s">
        <v>20</v>
      </c>
      <c r="F4" s="33" t="s">
        <v>21</v>
      </c>
      <c r="G4" s="33" t="s">
        <v>26</v>
      </c>
      <c r="H4" s="38" t="s">
        <v>14</v>
      </c>
      <c r="I4" s="38"/>
      <c r="J4" s="38"/>
      <c r="K4" s="36" t="s">
        <v>13</v>
      </c>
      <c r="L4" s="37"/>
      <c r="M4" s="36" t="s">
        <v>17</v>
      </c>
      <c r="N4" s="37"/>
      <c r="O4" s="36" t="s">
        <v>18</v>
      </c>
      <c r="P4" s="37"/>
      <c r="Q4" s="4" t="s">
        <v>15</v>
      </c>
    </row>
    <row r="5" spans="1:19" ht="66" x14ac:dyDescent="0.3">
      <c r="A5" s="38"/>
      <c r="B5" s="38"/>
      <c r="C5" s="34"/>
      <c r="D5" s="34"/>
      <c r="E5" s="34"/>
      <c r="F5" s="34"/>
      <c r="G5" s="34"/>
      <c r="H5" s="2" t="s">
        <v>23</v>
      </c>
      <c r="I5" s="2" t="s">
        <v>22</v>
      </c>
      <c r="J5" s="2" t="s">
        <v>1</v>
      </c>
      <c r="K5" s="2" t="s">
        <v>16</v>
      </c>
      <c r="L5" s="2" t="s">
        <v>1</v>
      </c>
      <c r="M5" s="2" t="s">
        <v>2</v>
      </c>
      <c r="N5" s="2" t="s">
        <v>1</v>
      </c>
      <c r="O5" s="2" t="s">
        <v>3</v>
      </c>
      <c r="P5" s="2" t="s">
        <v>1</v>
      </c>
      <c r="Q5" s="3"/>
    </row>
    <row r="6" spans="1:19" x14ac:dyDescent="0.3">
      <c r="A6" s="6">
        <v>1</v>
      </c>
      <c r="B6" s="7" t="s">
        <v>4</v>
      </c>
      <c r="C6" s="8">
        <f>J6+L6+N6+P6</f>
        <v>43</v>
      </c>
      <c r="D6" s="6">
        <v>3</v>
      </c>
      <c r="E6" s="6">
        <v>3</v>
      </c>
      <c r="F6" s="6">
        <v>3</v>
      </c>
      <c r="G6" s="6"/>
      <c r="H6" s="9">
        <v>357</v>
      </c>
      <c r="I6" s="10">
        <v>21420</v>
      </c>
      <c r="J6" s="6">
        <v>39</v>
      </c>
      <c r="K6" s="6"/>
      <c r="L6" s="6"/>
      <c r="M6" s="6"/>
      <c r="N6" s="6"/>
      <c r="O6" s="9">
        <v>4000</v>
      </c>
      <c r="P6" s="6">
        <v>4</v>
      </c>
      <c r="Q6" s="11"/>
      <c r="S6" s="39"/>
    </row>
    <row r="7" spans="1:19" x14ac:dyDescent="0.3">
      <c r="A7" s="12">
        <v>2</v>
      </c>
      <c r="B7" s="13" t="s">
        <v>5</v>
      </c>
      <c r="C7" s="14">
        <f>J7+L7+N7+P7</f>
        <v>49</v>
      </c>
      <c r="D7" s="12">
        <v>3</v>
      </c>
      <c r="E7" s="12">
        <v>3</v>
      </c>
      <c r="F7" s="12">
        <v>3</v>
      </c>
      <c r="G7" s="12"/>
      <c r="H7" s="15">
        <v>301</v>
      </c>
      <c r="I7" s="16">
        <v>22060</v>
      </c>
      <c r="J7" s="12">
        <v>37</v>
      </c>
      <c r="K7" s="12">
        <v>2</v>
      </c>
      <c r="L7" s="12">
        <v>4</v>
      </c>
      <c r="M7" s="12">
        <v>1</v>
      </c>
      <c r="N7" s="12">
        <v>4</v>
      </c>
      <c r="O7" s="15">
        <v>4000</v>
      </c>
      <c r="P7" s="12">
        <v>4</v>
      </c>
      <c r="Q7" s="17"/>
      <c r="S7" s="39"/>
    </row>
    <row r="8" spans="1:19" x14ac:dyDescent="0.3">
      <c r="A8" s="12">
        <v>3</v>
      </c>
      <c r="B8" s="19" t="s">
        <v>6</v>
      </c>
      <c r="C8" s="14">
        <f>J8+L8+N8+P8</f>
        <v>58</v>
      </c>
      <c r="D8" s="12">
        <v>3</v>
      </c>
      <c r="E8" s="12">
        <v>3</v>
      </c>
      <c r="F8" s="12">
        <v>3</v>
      </c>
      <c r="G8" s="12"/>
      <c r="H8" s="15">
        <v>421</v>
      </c>
      <c r="I8" s="16">
        <v>25260</v>
      </c>
      <c r="J8" s="18">
        <v>42</v>
      </c>
      <c r="K8" s="18">
        <v>3</v>
      </c>
      <c r="L8" s="18">
        <v>6</v>
      </c>
      <c r="M8" s="18">
        <v>1</v>
      </c>
      <c r="N8" s="18">
        <v>5</v>
      </c>
      <c r="O8" s="15">
        <v>5000</v>
      </c>
      <c r="P8" s="18">
        <v>5</v>
      </c>
      <c r="Q8" s="20"/>
      <c r="S8" s="39"/>
    </row>
    <row r="9" spans="1:19" x14ac:dyDescent="0.3">
      <c r="A9" s="12">
        <v>4</v>
      </c>
      <c r="B9" s="13" t="s">
        <v>7</v>
      </c>
      <c r="C9" s="14">
        <f t="shared" ref="C9:C12" si="0">J9+L9+N9+P9</f>
        <v>52</v>
      </c>
      <c r="D9" s="12">
        <v>3</v>
      </c>
      <c r="E9" s="12">
        <v>3</v>
      </c>
      <c r="F9" s="12">
        <v>3</v>
      </c>
      <c r="G9" s="12"/>
      <c r="H9" s="15">
        <v>418</v>
      </c>
      <c r="I9" s="16">
        <v>25080</v>
      </c>
      <c r="J9" s="18">
        <v>42</v>
      </c>
      <c r="K9" s="12">
        <v>1</v>
      </c>
      <c r="L9" s="12">
        <v>2</v>
      </c>
      <c r="M9" s="12">
        <v>1</v>
      </c>
      <c r="N9" s="12">
        <v>4</v>
      </c>
      <c r="O9" s="15">
        <v>4000</v>
      </c>
      <c r="P9" s="12">
        <v>4</v>
      </c>
      <c r="Q9" s="17"/>
      <c r="S9" s="39"/>
    </row>
    <row r="10" spans="1:19" x14ac:dyDescent="0.3">
      <c r="A10" s="12">
        <v>5</v>
      </c>
      <c r="B10" s="13" t="s">
        <v>8</v>
      </c>
      <c r="C10" s="14">
        <f t="shared" si="0"/>
        <v>43</v>
      </c>
      <c r="D10" s="12">
        <v>3</v>
      </c>
      <c r="E10" s="12">
        <v>3</v>
      </c>
      <c r="F10" s="12">
        <v>3</v>
      </c>
      <c r="G10" s="12"/>
      <c r="H10" s="15">
        <v>381</v>
      </c>
      <c r="I10" s="16">
        <v>22860</v>
      </c>
      <c r="J10" s="18">
        <v>39</v>
      </c>
      <c r="K10" s="12"/>
      <c r="L10" s="12"/>
      <c r="M10" s="12"/>
      <c r="N10" s="12"/>
      <c r="O10" s="15">
        <v>4000</v>
      </c>
      <c r="P10" s="12">
        <v>4</v>
      </c>
      <c r="Q10" s="17"/>
      <c r="S10" s="39"/>
    </row>
    <row r="11" spans="1:19" x14ac:dyDescent="0.3">
      <c r="A11" s="12">
        <v>6</v>
      </c>
      <c r="B11" s="13" t="s">
        <v>9</v>
      </c>
      <c r="C11" s="14">
        <f t="shared" si="0"/>
        <v>55</v>
      </c>
      <c r="D11" s="12">
        <v>3</v>
      </c>
      <c r="E11" s="12">
        <v>3</v>
      </c>
      <c r="F11" s="12">
        <v>3</v>
      </c>
      <c r="G11" s="12"/>
      <c r="H11" s="15">
        <v>535</v>
      </c>
      <c r="I11" s="16">
        <v>26100</v>
      </c>
      <c r="J11" s="18">
        <v>47</v>
      </c>
      <c r="K11" s="12"/>
      <c r="L11" s="12"/>
      <c r="M11" s="12"/>
      <c r="N11" s="12"/>
      <c r="O11" s="15">
        <v>4000</v>
      </c>
      <c r="P11" s="12">
        <v>8</v>
      </c>
      <c r="Q11" s="17"/>
      <c r="S11" s="39"/>
    </row>
    <row r="12" spans="1:19" x14ac:dyDescent="0.3">
      <c r="A12" s="27">
        <v>7</v>
      </c>
      <c r="B12" s="21" t="s">
        <v>10</v>
      </c>
      <c r="C12" s="30">
        <f t="shared" si="0"/>
        <v>50</v>
      </c>
      <c r="D12" s="25">
        <v>3</v>
      </c>
      <c r="E12" s="25">
        <v>3</v>
      </c>
      <c r="F12" s="25">
        <v>3</v>
      </c>
      <c r="G12" s="25"/>
      <c r="H12" s="22">
        <v>430</v>
      </c>
      <c r="I12" s="23">
        <v>25680</v>
      </c>
      <c r="J12" s="24">
        <v>43</v>
      </c>
      <c r="K12" s="25"/>
      <c r="L12" s="25"/>
      <c r="M12" s="25"/>
      <c r="N12" s="25"/>
      <c r="O12" s="22">
        <v>7000</v>
      </c>
      <c r="P12" s="25">
        <v>7</v>
      </c>
      <c r="Q12" s="26"/>
      <c r="S12" s="39"/>
    </row>
    <row r="13" spans="1:19" x14ac:dyDescent="0.3">
      <c r="A13" s="35" t="s">
        <v>11</v>
      </c>
      <c r="B13" s="35"/>
      <c r="C13" s="29">
        <f>J13+L13+N13+P13</f>
        <v>350</v>
      </c>
      <c r="D13" s="29">
        <v>21</v>
      </c>
      <c r="E13" s="28">
        <v>21</v>
      </c>
      <c r="F13" s="28">
        <v>21</v>
      </c>
      <c r="G13" s="28"/>
      <c r="H13" s="28">
        <f t="shared" ref="H13" si="1">SUM(H6:H12)</f>
        <v>2843</v>
      </c>
      <c r="I13" s="28"/>
      <c r="J13" s="28">
        <f>SUM(J6:J12)</f>
        <v>289</v>
      </c>
      <c r="K13" s="28"/>
      <c r="L13" s="28">
        <f t="shared" ref="L13:P13" si="2">SUM(L6:L12)</f>
        <v>12</v>
      </c>
      <c r="M13" s="28"/>
      <c r="N13" s="28">
        <f t="shared" si="2"/>
        <v>13</v>
      </c>
      <c r="O13" s="28"/>
      <c r="P13" s="28">
        <f t="shared" si="2"/>
        <v>36</v>
      </c>
      <c r="Q13" s="5"/>
    </row>
    <row r="15" spans="1:19" x14ac:dyDescent="0.3">
      <c r="I15" s="39"/>
      <c r="J15" s="39"/>
    </row>
  </sheetData>
  <mergeCells count="14">
    <mergeCell ref="A13:B13"/>
    <mergeCell ref="K4:L4"/>
    <mergeCell ref="M4:N4"/>
    <mergeCell ref="C4:C5"/>
    <mergeCell ref="O4:P4"/>
    <mergeCell ref="H4:J4"/>
    <mergeCell ref="A4:A5"/>
    <mergeCell ref="B4:B5"/>
    <mergeCell ref="A1:Q1"/>
    <mergeCell ref="A2:Q2"/>
    <mergeCell ref="E4:E5"/>
    <mergeCell ref="F4:F5"/>
    <mergeCell ref="G4:G5"/>
    <mergeCell ref="D4:D5"/>
  </mergeCells>
  <pageMargins left="0.5" right="0.37" top="0.5600000000000000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Hóa chất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2024-03-04T06:10:27Z</dcterms:modified>
</cp:coreProperties>
</file>