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19200" windowHeight="6470" firstSheet="2" activeTab="2"/>
  </bookViews>
  <sheets>
    <sheet name="StartUp" sheetId="7" state="hidden" r:id="rId1"/>
    <sheet name="Huyen 2019" sheetId="27" state="hidden" r:id="rId2"/>
    <sheet name="Bang2_Huyện-TP" sheetId="37" r:id="rId3"/>
    <sheet name="Tổng hợp tham gia góp ý" sheetId="38" state="hidden" r:id="rId4"/>
    <sheet name="Tinh_2021" sheetId="36" state="hidden" r:id="rId5"/>
  </sheets>
  <definedNames>
    <definedName name="_">#N/A</definedName>
    <definedName name="_ban2" hidden="1">{"'Sheet1'!$L$16"}</definedName>
    <definedName name="_cep1" hidden="1">{"'Sheet1'!$L$16"}</definedName>
    <definedName name="_Coc39" hidden="1">{"'Sheet1'!$L$16"}</definedName>
    <definedName name="_xlnm._FilterDatabase" localSheetId="2" hidden="1">'Bang2_Huyện-TP'!$A$2:$H$317</definedName>
    <definedName name="_xlnm._FilterDatabase" localSheetId="1" hidden="1">'Huyen 2019'!$A$2:$J$303</definedName>
    <definedName name="_Goi8" hidden="1">{"'Sheet1'!$L$16"}</definedName>
    <definedName name="_HUY1" hidden="1">{"'Sheet1'!$L$16"}</definedName>
    <definedName name="_HUY2" hidden="1">{"'Sheet1'!$L$16"}</definedName>
    <definedName name="_Lan1" hidden="1">{"'Sheet1'!$L$16"}</definedName>
    <definedName name="_LAN3" hidden="1">{"'Sheet1'!$L$16"}</definedName>
    <definedName name="_lk2"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Tru21" hidden="1">{"'Sheet1'!$L$16"}</definedName>
    <definedName name="_tt3" hidden="1">{"'Sheet1'!$L$16"}</definedName>
    <definedName name="_TT31" hidden="1">{"'Sheet1'!$L$16"}</definedName>
    <definedName name="_VM2" hidden="1">{"'Sheet1'!$L$16"}</definedName>
    <definedName name="â" hidden="1">{"'Sheet1'!$L$16"}</definedName>
    <definedName name="ADADADD" hidden="1">{"'Sheet1'!$L$16"}</definedName>
    <definedName name="anscount" hidden="1">6</definedName>
    <definedName name="ATGT" hidden="1">{"'Sheet1'!$L$16"}</definedName>
    <definedName name="btnm3" hidden="1">{"'Sheet1'!$L$16"}</definedName>
    <definedName name="chitietbgiang2" hidden="1">{"'Sheet1'!$L$16"}</definedName>
    <definedName name="Coc_60" hidden="1">{"'Sheet1'!$L$16"}</definedName>
    <definedName name="CTCT1" hidden="1">{"'Sheet1'!$L$16"}</definedName>
    <definedName name="DenDK" hidden="1">{"'Sheet1'!$L$16"}</definedName>
    <definedName name="dfg" hidden="1">{"'Sheet1'!$L$16"}</definedName>
    <definedName name="dgctp2" hidden="1">{"'Sheet1'!$L$16"}</definedName>
    <definedName name="fsdfdsf" hidden="1">{"'Sheet1'!$L$16"}</definedName>
    <definedName name="h" hidden="1">{"'Sheet1'!$L$16"}</definedName>
    <definedName name="hhh" hidden="1">{"'Sheet1'!$L$16"}</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trhrt" hidden="1">{"'Sheet1'!$L$16"}</definedName>
    <definedName name="hu" hidden="1">{"'Sheet1'!$L$16"}</definedName>
    <definedName name="huy" hidden="1">{"'Sheet1'!$L$16"}</definedName>
    <definedName name="KHANHKHUNG" hidden="1">{"'Sheet1'!$L$16"}</definedName>
    <definedName name="khla09" hidden="1">{"'Sheet1'!$L$16"}</definedName>
    <definedName name="khongtruotgia" hidden="1">{"'Sheet1'!$L$16"}</definedName>
    <definedName name="khvh09" hidden="1">{"'Sheet1'!$L$16"}</definedName>
    <definedName name="KHYt09" hidden="1">{"'Sheet1'!$L$16"}</definedName>
    <definedName name="KLduonggiaods" hidden="1">{"'Sheet1'!$L$16"}</definedName>
    <definedName name="komtun" hidden="1">{"'Sheet1'!$L$16"}</definedName>
    <definedName name="ksbn" hidden="1">{"'Sheet1'!$L$16"}</definedName>
    <definedName name="kshn" hidden="1">{"'Sheet1'!$L$16"}</definedName>
    <definedName name="ksls" hidden="1">{"'Sheet1'!$L$16"}</definedName>
    <definedName name="langson" hidden="1">{"'Sheet1'!$L$16"}</definedName>
    <definedName name="mo" hidden="1">{"'Sheet1'!$L$16"}</definedName>
    <definedName name="NHANH2_CG4" hidden="1">{"'Sheet1'!$L$16"}</definedName>
    <definedName name="PAIII_" hidden="1">{"'Sheet1'!$L$16"}</definedName>
    <definedName name="PMS" hidden="1">{"'Sheet1'!$L$16"}</definedName>
    <definedName name="_xlnm.Print_Area" localSheetId="2">'Bang2_Huyện-TP'!$A$1:$H$317</definedName>
    <definedName name="_xlnm.Print_Area" localSheetId="1">'Huyen 2019'!$A$1:$F$303</definedName>
    <definedName name="_xlnm.Print_Titles" localSheetId="2">'Bang2_Huyện-TP'!$2:$2</definedName>
    <definedName name="re" hidden="1">{"'Sheet1'!$L$16"}</definedName>
    <definedName name="rr" hidden="1">{"'Sheet1'!$L$16"}</definedName>
    <definedName name="sdbv" hidden="1">{"'Sheet1'!$L$16"}</definedName>
    <definedName name="Sosanh2" hidden="1">{"'Sheet1'!$L$16"}</definedName>
    <definedName name="T.3" hidden="1">{"'Sheet1'!$L$16"}</definedName>
    <definedName name="tha" hidden="1">{"'Sheet1'!$L$16"}</definedName>
    <definedName name="trong" hidden="1">{"'Sheet1'!$L$16"}</definedName>
    <definedName name="ttttt" hidden="1">{"'Sheet1'!$L$16"}</definedName>
    <definedName name="ttttttttttt" hidden="1">{"'Sheet1'!$L$16"}</definedName>
    <definedName name="tuyennhanh" hidden="1">{"'Sheet1'!$L$16"}</definedName>
    <definedName name="uu" hidden="1">{"'Sheet1'!$L$16"}</definedName>
    <definedName name="VATM" hidden="1">{"'Sheet1'!$L$16"}</definedName>
    <definedName name="vcoto" hidden="1">{"'Sheet1'!$L$16"}</definedName>
    <definedName name="VH" hidden="1">{"'Sheet1'!$L$16"}</definedName>
    <definedName name="Viet" hidden="1">{"'Sheet1'!$L$16"}</definedName>
    <definedName name="vlct" hidden="1">{"'Sheet1'!$L$16"}</definedName>
    <definedName name="xls" hidden="1">{"'Sheet1'!$L$16"}</definedName>
    <definedName name="xlttbninh" hidden="1">{"'Sheet1'!$L$16"}</definedName>
  </definedNames>
  <calcPr calcId="144525"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4" i="37" l="1"/>
  <c r="C104" i="37"/>
  <c r="D104" i="37"/>
  <c r="D242" i="37"/>
  <c r="C198" i="37"/>
  <c r="D14" i="37"/>
  <c r="E283" i="37"/>
  <c r="E276" i="37"/>
  <c r="E271" i="37"/>
  <c r="E242" i="37"/>
  <c r="E234" i="37"/>
  <c r="E223" i="37"/>
  <c r="E216" i="37"/>
  <c r="E206" i="37"/>
  <c r="E198" i="37"/>
  <c r="E172" i="37"/>
  <c r="E161" i="37"/>
  <c r="E154" i="37"/>
  <c r="E147" i="37"/>
  <c r="E136" i="37"/>
  <c r="E122" i="37"/>
  <c r="E104" i="37"/>
  <c r="E90" i="37"/>
  <c r="E80" i="37"/>
  <c r="E71" i="37"/>
  <c r="E60" i="37"/>
  <c r="E49" i="37"/>
  <c r="E43" i="37"/>
  <c r="E28" i="37"/>
  <c r="E21" i="37"/>
  <c r="E14" i="37"/>
  <c r="E5" i="37"/>
  <c r="D283" i="37"/>
  <c r="D276" i="37"/>
  <c r="D271" i="37"/>
  <c r="D234" i="37"/>
  <c r="D223" i="37"/>
  <c r="D216" i="37"/>
  <c r="D206" i="37"/>
  <c r="D198" i="37"/>
  <c r="D172" i="37"/>
  <c r="D161" i="37"/>
  <c r="D154" i="37"/>
  <c r="D147" i="37"/>
  <c r="D136" i="37"/>
  <c r="D122" i="37"/>
  <c r="D90" i="37"/>
  <c r="D80" i="37"/>
  <c r="D71" i="37"/>
  <c r="D60" i="37"/>
  <c r="D49" i="37"/>
  <c r="D43" i="37"/>
  <c r="D28" i="37"/>
  <c r="D21" i="37"/>
  <c r="D5" i="37"/>
  <c r="D146" i="37"/>
  <c r="E241" i="37"/>
  <c r="E205" i="37"/>
  <c r="D171" i="37"/>
  <c r="E171" i="37"/>
  <c r="E146" i="37"/>
  <c r="E79" i="37"/>
  <c r="E48" i="37"/>
  <c r="D48" i="37"/>
  <c r="E4" i="37"/>
  <c r="D4" i="37"/>
  <c r="D205" i="37"/>
  <c r="D241" i="37"/>
  <c r="D79" i="37"/>
  <c r="C271" i="37"/>
  <c r="D306" i="37"/>
  <c r="E306" i="37"/>
  <c r="C276" i="37"/>
  <c r="C136" i="37"/>
  <c r="C122" i="37"/>
  <c r="C90" i="37"/>
  <c r="C172" i="37"/>
  <c r="C161" i="37"/>
  <c r="C154" i="37"/>
  <c r="C147" i="37"/>
  <c r="C80" i="37"/>
  <c r="C71" i="37"/>
  <c r="C49" i="37"/>
  <c r="C43" i="37"/>
  <c r="C28" i="37"/>
  <c r="C21" i="37"/>
  <c r="C14" i="37"/>
  <c r="C5" i="37"/>
  <c r="C223" i="37"/>
  <c r="C283" i="37"/>
  <c r="C242" i="37"/>
  <c r="C241" i="37"/>
  <c r="C234" i="37"/>
  <c r="C216" i="37"/>
  <c r="C60" i="37"/>
  <c r="F362" i="38"/>
  <c r="C362" i="38"/>
  <c r="F349" i="38"/>
  <c r="C349" i="38"/>
  <c r="F339" i="38"/>
  <c r="C309" i="38"/>
  <c r="F303" i="38"/>
  <c r="F277" i="38"/>
  <c r="C277" i="38"/>
  <c r="F267" i="38"/>
  <c r="C267" i="38"/>
  <c r="F252" i="38"/>
  <c r="F236" i="38"/>
  <c r="C252" i="38"/>
  <c r="C236" i="38"/>
  <c r="F226" i="38"/>
  <c r="C226" i="38"/>
  <c r="F219" i="38"/>
  <c r="C219" i="38"/>
  <c r="F209" i="38"/>
  <c r="C209" i="38"/>
  <c r="C191" i="38"/>
  <c r="F161" i="38"/>
  <c r="C160" i="38"/>
  <c r="F153" i="38"/>
  <c r="C153" i="38"/>
  <c r="F114" i="38"/>
  <c r="C114" i="38"/>
  <c r="C106" i="38"/>
  <c r="F85" i="38"/>
  <c r="C85" i="38"/>
  <c r="F72" i="38"/>
  <c r="C72" i="38"/>
  <c r="F61" i="38"/>
  <c r="C61" i="38"/>
  <c r="F46" i="38"/>
  <c r="C46" i="38"/>
  <c r="F30" i="38"/>
  <c r="C30" i="38"/>
  <c r="F22" i="38"/>
  <c r="C22" i="38"/>
  <c r="F15" i="38"/>
  <c r="C15" i="38"/>
  <c r="F5" i="38"/>
  <c r="C5" i="38"/>
  <c r="C206" i="37"/>
  <c r="D213" i="27"/>
  <c r="E213" i="27"/>
  <c r="C213" i="27"/>
  <c r="E228" i="27"/>
  <c r="D228" i="27"/>
  <c r="C228" i="27"/>
  <c r="D203" i="27"/>
  <c r="E203" i="27"/>
  <c r="C203" i="27"/>
  <c r="D121" i="27"/>
  <c r="E121" i="27"/>
  <c r="C121" i="27"/>
  <c r="E135" i="27"/>
  <c r="D135" i="27"/>
  <c r="C135" i="27"/>
  <c r="D249" i="27"/>
  <c r="E249" i="27"/>
  <c r="C249" i="27"/>
  <c r="E273" i="27"/>
  <c r="D273" i="27"/>
  <c r="C273" i="27"/>
  <c r="E256" i="27"/>
  <c r="D256" i="27"/>
  <c r="C256" i="27"/>
  <c r="E181" i="27"/>
  <c r="E180" i="27"/>
  <c r="D181" i="27"/>
  <c r="C181" i="27"/>
  <c r="E164" i="27"/>
  <c r="E163" i="27"/>
  <c r="D164" i="27"/>
  <c r="D163" i="27"/>
  <c r="C164" i="27"/>
  <c r="C163" i="27"/>
  <c r="E128" i="27"/>
  <c r="D128" i="27"/>
  <c r="C128" i="27"/>
  <c r="E101" i="27"/>
  <c r="D101" i="27"/>
  <c r="C101" i="27"/>
  <c r="E91" i="27"/>
  <c r="D91" i="27"/>
  <c r="C91" i="27"/>
  <c r="E84" i="27"/>
  <c r="D84" i="27"/>
  <c r="C84" i="27"/>
  <c r="E71" i="27"/>
  <c r="D71" i="27"/>
  <c r="C71" i="27"/>
  <c r="E64" i="27"/>
  <c r="D64" i="27"/>
  <c r="C64" i="27"/>
  <c r="E39" i="27"/>
  <c r="D39" i="27"/>
  <c r="C39" i="27"/>
  <c r="E22" i="27"/>
  <c r="D22" i="27"/>
  <c r="C22" i="27"/>
  <c r="E11" i="27"/>
  <c r="D11" i="27"/>
  <c r="C11" i="27"/>
  <c r="E4" i="27"/>
  <c r="D4" i="27"/>
  <c r="C4" i="27"/>
  <c r="F4" i="38"/>
  <c r="F266" i="38"/>
  <c r="C180" i="27"/>
  <c r="C60" i="38"/>
  <c r="C208" i="38"/>
  <c r="C266" i="38"/>
  <c r="F302" i="38"/>
  <c r="C3" i="27"/>
  <c r="D180" i="27"/>
  <c r="C4" i="38"/>
  <c r="C105" i="38"/>
  <c r="D21" i="27"/>
  <c r="E108" i="27"/>
  <c r="F208" i="38"/>
  <c r="C212" i="27"/>
  <c r="C21" i="27"/>
  <c r="C83" i="27"/>
  <c r="C108" i="27"/>
  <c r="C239" i="27"/>
  <c r="C292" i="27"/>
  <c r="E239" i="27"/>
  <c r="D212" i="27"/>
  <c r="E3" i="27"/>
  <c r="D3" i="27"/>
  <c r="D83" i="27"/>
  <c r="D108" i="27"/>
  <c r="D239" i="27"/>
  <c r="D292" i="27"/>
  <c r="E83" i="27"/>
  <c r="E212" i="27"/>
  <c r="C302" i="38"/>
  <c r="E21" i="27"/>
  <c r="F60" i="38"/>
  <c r="C171" i="37"/>
  <c r="C48" i="37"/>
  <c r="C4" i="37"/>
  <c r="C205" i="37"/>
  <c r="C146" i="37"/>
  <c r="C79" i="37"/>
  <c r="C306" i="37"/>
  <c r="D307" i="37"/>
  <c r="E292" i="27"/>
  <c r="E293" i="27"/>
  <c r="F400" i="38"/>
  <c r="C400" i="38"/>
</calcChain>
</file>

<file path=xl/sharedStrings.xml><?xml version="1.0" encoding="utf-8"?>
<sst xmlns="http://schemas.openxmlformats.org/spreadsheetml/2006/main" count="2766" uniqueCount="1736">
  <si>
    <t>TT</t>
  </si>
  <si>
    <t>Tổng cộng</t>
  </si>
  <si>
    <t>Điểm tối đa</t>
  </si>
  <si>
    <t>CÔNG TÁC CHỈ ĐẠO, ĐIỀU HÀNH CẢI CÁCH HÀNH CHÍNH</t>
  </si>
  <si>
    <t>CẢI CÁCH THỦ TỤC HÀNH CHÍNH</t>
  </si>
  <si>
    <t>CẢI CÁCH TÀI CHÍNH CÔNG</t>
  </si>
  <si>
    <t>HIỆN ĐẠI HÓA NỀN HÀNH CHÍNH</t>
  </si>
  <si>
    <t>1.1.1</t>
  </si>
  <si>
    <t>1.1.2</t>
  </si>
  <si>
    <t>1.2.1</t>
  </si>
  <si>
    <t>1.2.2</t>
  </si>
  <si>
    <t>2.4.1</t>
  </si>
  <si>
    <t>2.4.2</t>
  </si>
  <si>
    <t>5.1.1</t>
  </si>
  <si>
    <t>5.1.2</t>
  </si>
  <si>
    <t>2.1.1</t>
  </si>
  <si>
    <t>2.1.2</t>
  </si>
  <si>
    <t>2.1.3</t>
  </si>
  <si>
    <t>2.2.1</t>
  </si>
  <si>
    <t>2.2.2</t>
  </si>
  <si>
    <t>Lĩnh vực/ Tiêu chí/Tiêu chí thành phần</t>
  </si>
  <si>
    <t>XÂY DỰNG VÀ NÂNG CAO CHẤT LƯỢNG ĐỘI NGŨ CÁN BỘ, CÔNG CHỨC, VIÊN CHỨC</t>
  </si>
  <si>
    <t>Mức độ cụ thể của các nhiệm vụ đề ra trong Kế hoạch</t>
  </si>
  <si>
    <t>1.2.3</t>
  </si>
  <si>
    <t>Xử lý vấn đề phát hiện sau kiểm tra</t>
  </si>
  <si>
    <t>Mức độ hoàn thành Kế hoạch tuyên truyền CCHC (hoặc nhiệm vụ tuyên truyền CCHC trong Kế hoạch CCHC)</t>
  </si>
  <si>
    <t>Theo dõi thi hành pháp luật</t>
  </si>
  <si>
    <t>Mức độ hoàn thành các nhiệm vụ theo dõi thi hành pháp luật được cơ quan có thẩm quyền giao</t>
  </si>
  <si>
    <t>Xử lý kết quả theo dõi thi hành pháp luật</t>
  </si>
  <si>
    <t>3.1.1</t>
  </si>
  <si>
    <t>3.1.2</t>
  </si>
  <si>
    <t>3.3.1</t>
  </si>
  <si>
    <t>3.3.2</t>
  </si>
  <si>
    <t>CẢI CÁCH TỔ CHỨC BỘ MÁY HÀNH CHÍNH NHÀ NƯỚC</t>
  </si>
  <si>
    <t>Thực hiện cơ cấu công chức, viên chức theo vị trí việc làm</t>
  </si>
  <si>
    <t>Bố trí số lượng cấp phó các đơn vị thuộc và trực thuộc theo quy định</t>
  </si>
  <si>
    <t>Mức độ hoàn thành Kế hoạch tinh giản biên chế trong năm</t>
  </si>
  <si>
    <t>6.1.1</t>
  </si>
  <si>
    <t>6.1.2</t>
  </si>
  <si>
    <t>Thực hiện công bố lại khi có sự điều chỉnh, mở rộng, thu hẹp phạm vi áp dụng Hệ thống quản lý chất lượng</t>
  </si>
  <si>
    <t>Tỷ lệ TTHC thực hiện theo cơ chế một cửa</t>
  </si>
  <si>
    <t>2.1.4</t>
  </si>
  <si>
    <t>3.2.1</t>
  </si>
  <si>
    <t>3.2.2</t>
  </si>
  <si>
    <t>3.2.3</t>
  </si>
  <si>
    <t>XÂY DỰNG VÀ TỔ CHỨC THỰC HIỆN VĂN BẢN QUY PHẠM PHÁP LUẬT</t>
  </si>
  <si>
    <t>Thực hiện quy định cấm hút thuốc lá nơi làm việc</t>
  </si>
  <si>
    <t>Thực hiện quy định không uống rượu, bia và đồ uống có cồn khác trước, trong giờ hành chính và giờ nghỉ trưa của ngày làm việc</t>
  </si>
  <si>
    <t>Thực hiện quy định đeo thẻ khi thực hiện nhiệm vụ</t>
  </si>
  <si>
    <t>Hoàn thành dưới 80% kế hoạch: 0</t>
  </si>
  <si>
    <t>Dưới 70% số văn bản đã xử lý/kiến nghị xử lý: 0</t>
  </si>
  <si>
    <t>Phương pháp đánh giá</t>
  </si>
  <si>
    <t>Xử lý văn bản trái pháp luật phát hiện qua kiểm tra</t>
  </si>
  <si>
    <t>Công khai nội dung hướng dẫn thực hiện phản ánh, kiến nghị của cá nhân, tổ chức</t>
  </si>
  <si>
    <t>Không bố trí kinh phí: 0</t>
  </si>
  <si>
    <t>Việc bố trí công chức theo vị trí việc làm đã được phê duyệt</t>
  </si>
  <si>
    <t>Việc bố trí viên chức theo vị trí việc làm đã được phê duyệt (cơ quan chưa được phê duyệt danh mục vị trí việc làm hoặc cơ quan không có đơn vị sự nghiệp công lập trực thuộc thì không đánh giá TCTP này)</t>
  </si>
  <si>
    <t>Bố trí công chức theo đúng vị trí việc làm đã được phê duyệt: 1</t>
  </si>
  <si>
    <t>Không bố trí công chức theo đúng vị trí việc làm đã được phê duyệt: 0</t>
  </si>
  <si>
    <t>Bố trí viên chức theo đúng vị trí việc làm đã được phê duyệt: 1</t>
  </si>
  <si>
    <t>Không bố trí viên chức theo đúng vị trí việc làm đã được phê duyệt: 0</t>
  </si>
  <si>
    <t>Thực hiện trình tự, thủ tục đánh giá, phân loại công chức, viên chức theo quy định</t>
  </si>
  <si>
    <t>Không đúng quy định: 0</t>
  </si>
  <si>
    <t>Kết quả đánh giá, xếp hạng mức độ ứng dụng CNTT trong năm</t>
  </si>
  <si>
    <t>Đạt dưới 50% tổng số điểm đánh giá: 0</t>
  </si>
  <si>
    <t>Hoàn thành dưới 80% kế hoạch hoặc không ban hành kế hoạch: 0</t>
  </si>
  <si>
    <t>Mức độ hoàn thành Kế hoạch ứng dụng CNTT năm</t>
  </si>
  <si>
    <t>Điểm
đạt được</t>
  </si>
  <si>
    <t>Dưới 70% nhiệm vụ được thực hiện đúng tiến độ: 0</t>
  </si>
  <si>
    <t>Dưới 70% nhiệm vụ đạt yêu cầu: 0</t>
  </si>
  <si>
    <t>Không xác định đầy đủ: 0</t>
  </si>
  <si>
    <t>Dưới 100% CBCCVC các cơ quan, đơn vị thuộc, trực thuộc thực hiện nghiêm quy định: 0</t>
  </si>
  <si>
    <t>Không thực hiện hoặc thực hiện chưa đầy đủ theo quy định: 0</t>
  </si>
  <si>
    <t>100% TTHC được thực hiện theo quy định: 1</t>
  </si>
  <si>
    <t>Dưới 100% TTHC được thực hiện theo quy định: 0</t>
  </si>
  <si>
    <t>Có thực hiện: 1</t>
  </si>
  <si>
    <t>Không thực hiện: 0</t>
  </si>
  <si>
    <t>Đã công bố theo quy định: 1</t>
  </si>
  <si>
    <t>Chưa công bố theo quy định: 0</t>
  </si>
  <si>
    <t>100% vị trí được bổ nhiệm đúng quy định: 1</t>
  </si>
  <si>
    <t>Dưới 100% vị trí được bổ nhiệm đúng quy định: 0</t>
  </si>
  <si>
    <t>Không thực hiện đúng quy định: 0</t>
  </si>
  <si>
    <t>Thực hiện đúng quy định: 0.5</t>
  </si>
  <si>
    <t>Không thực hiện hoặc thực hiện không đúng quy định: 0</t>
  </si>
  <si>
    <t>Tuyên truyền CCHC thông qua 04 hình thức trở lên: 1</t>
  </si>
  <si>
    <t>Tuyên truyền CCHC thông qua 03 hình thức: 0.75</t>
  </si>
  <si>
    <t>Tuyên truyền CCHC thông qua 02 hình thức: 0.5</t>
  </si>
  <si>
    <t>Tuyên truyền CCHC thông qua dưới 02 hình thức: 0</t>
  </si>
  <si>
    <t>Không có sáng kiến/giải pháp mới: 0</t>
  </si>
  <si>
    <t>Thực hiện dưới 80% nhiệm vụ được giao đúng tiến độ: 0</t>
  </si>
  <si>
    <t>100% số vấn đề phát hiện thuộc trách nhiệm của đơn vị được xử lý theo yêu cầu của cơ quan có thẩm quyền: 1</t>
  </si>
  <si>
    <t>Dưới 100% số vấn đề phát hiện thuộc trách nhiệm của đơn vị được xử lý theo yêu cầu của cơ quan có thẩm quyền: 0</t>
  </si>
  <si>
    <t>Không ban hành: 0</t>
  </si>
  <si>
    <t xml:space="preserve">Mức độ hoàn thành kế hoạch CCHC năm </t>
  </si>
  <si>
    <t>Mức độ hoàn thành Kế hoạch kiểm tra</t>
  </si>
  <si>
    <t>Hoàn thành từ 80% - 100% Kế hoạch thì điểm đánh giá được tính theo công thức [(Tỷ lệ hoàn thành x 1.00)/100%]</t>
  </si>
  <si>
    <t>Hoàn thành dưới 80% Kế hoạch: 0</t>
  </si>
  <si>
    <t>100% CBCCVC các cơ quan, đơn vị thuộc, trực thuộc thực hiện nghiêm quy định: 0.5</t>
  </si>
  <si>
    <t>Ghí chú:</t>
  </si>
  <si>
    <t>- Căn cứ kết quả chỉ số xếp loại 5 mức như sau:</t>
  </si>
  <si>
    <t>Chỉ số cải cách hành chính</t>
  </si>
  <si>
    <t>Thực hiện quy định về phân cấp quản lý thuộc phạm vi chức năng, nhiệm vụ được giao</t>
  </si>
  <si>
    <t>Thực hiện đầy đủ, đúng quy định: 1</t>
  </si>
  <si>
    <t>Không thực hiện đầy đủ hoặc thực hiện không đúng quy định: 0</t>
  </si>
  <si>
    <t>Từ 70% - 100% số văn bản phát hiện thuộc trách nhiệm của đơn vị được xử lý theo yêu cầu của cơ quan có thẩm quyền thì điểm đánh giá được tính theo công thức[(tỷ lệ % văn bản đã xử lý hoặc kiến nghị xử lý x 1)/100%]</t>
  </si>
  <si>
    <t>Dưới 70% số văn bản phát hiện thuộc trách nhiệm của đơn vị được xử lý theo yêu cầu của cơ quan có thẩm quyền: 0</t>
  </si>
  <si>
    <t>Thực hiện quy định về tiếp nhận, xử lý phản ánh, kiến nghị (PAKN) của cá nhân, tổ chức đối với TTHC</t>
  </si>
  <si>
    <t>Xử lý PAKN của cá nhân, tổ chức đối với TTHC theo chỉ đạo của UBND tỉnh (trong năm không có chỉ đạo của UBND tỉnh thì không đánh giá tiêu chí này)</t>
  </si>
  <si>
    <t>Việc chấp hành giờ giấc làm việc cúa cán bộ, công chức, viên chức</t>
  </si>
  <si>
    <t>Dưới 80% CBCCVC tham gia tính trên chỉ tiêu đã đăng ký hoặc được giao: 0</t>
  </si>
  <si>
    <t>Bố trí kinh phí để thực hiện các nhiệm vụ CCHC</t>
  </si>
  <si>
    <t>Báo cáo tự đánh giá, chấm điểm CCHC</t>
  </si>
  <si>
    <t>Công tác tuyên truyền CCHC</t>
  </si>
  <si>
    <t xml:space="preserve">Kế hoạch CCHC hằng năm </t>
  </si>
  <si>
    <t>Mức độ kịp thời của việc ban hành Kế hoạch CCHC hằng năm</t>
  </si>
  <si>
    <t>Rà soát, hệ thống hóa văn bản QPPL</t>
  </si>
  <si>
    <t>Kiểm tra, xử lý văn bản QPPL</t>
  </si>
  <si>
    <t>Ban hành Kế hoạch rà soát, hệ thống hóa văn bản QPPL</t>
  </si>
  <si>
    <t>Mức độ hoàn thành Kế hoạch rà soát, hệ thống hóa văn bản QPPL</t>
  </si>
  <si>
    <t>Xử lý kết quả rà soát, hệ thống hóa văn bản QPPL</t>
  </si>
  <si>
    <t>Cập nhật các thay đổi của văn bản QPPL liên quan đến hoạt động xử lý công việc vào Hệ thống quản lý chất lượng</t>
  </si>
  <si>
    <t>Mức độ hoàn thành nhiệm vụ rà soát, đánh giá TTHC được cơ quan có thẩm quyền giao</t>
  </si>
  <si>
    <t>Công khai TTHC trên Trang Thông tin điện tử của đơn vị</t>
  </si>
  <si>
    <t>Thực hiện Quy chế làm việc của UBND tỉnh</t>
  </si>
  <si>
    <t>Tiến độ thực hiện Chương trình công tác của UBND tỉnh</t>
  </si>
  <si>
    <t>Chất lượng thực hiện Chương trình công tác của UBND tỉnh</t>
  </si>
  <si>
    <t>Tham dự các phiên họp của UBND tỉnh</t>
  </si>
  <si>
    <t>Không tham dự đầy đủ các phiên họp của UBND tỉnh theo thành phần quy định: 0</t>
  </si>
  <si>
    <t>Tỷ lệ CBCCVC thuộc phạm vi quản lý của đơn vị tham gia các lớp đào tạo, bồi dưỡng theo Kế hoạch của UBND tỉnh</t>
  </si>
  <si>
    <t>Hoàn thành từ 80% - 100% kế hoạch thì điểm đánh giá được tính theo công thức [(tỷ lệ % hoàn thành x 1}/100%]</t>
  </si>
  <si>
    <t>Từ 10% số hồ sơ TTHC trở lên: 1</t>
  </si>
  <si>
    <t>Từ 15% số hồ sơ TTHC trở lên: 1</t>
  </si>
  <si>
    <t>Sử dụng chứng thư số, chữ ký số trao đổi văn bản điện tử (không tính văn bản mật, tối mật, tuyệt mật và văn bản khác theo quy định)</t>
  </si>
  <si>
    <t>Đúng quy định: 0.5</t>
  </si>
  <si>
    <t>Thực hiện quy định về bổ nhiệm lãnh đạo các đơn vị thuộc và trực thuộc (trong năm không bổ nhiệm trường hợp nào thì không đánh giá tiêu chí này)</t>
  </si>
  <si>
    <t>Dưới 95% số hồ sơ TTHC được giải quyết đúng hạn: 0</t>
  </si>
  <si>
    <t>THỰC HIỆN NHIỆM VỤ DO UBND TỈNH, CHỦ TỊCH UBND TỈNH GIAO VÀ QUY CHẾ LÀM VIỆC CỦA UBND TỈNH</t>
  </si>
  <si>
    <t>Tiến độ thực hiện nhiệm vụ do UBND tỉnh, Chủ tịch UBND tỉnh giao</t>
  </si>
  <si>
    <t>Chất lượng thực hiện nhiệm vụ do UBND tỉnh, Chủ tịch UBND tỉnh giao</t>
  </si>
  <si>
    <t>Hoàn thành từ 80% - 100% kế hoạch thì điểm đánh giá được tính theo công thức [(tỷ lệ % hoàn thành x 1)/100%]</t>
  </si>
  <si>
    <t>Mức độ đa dạng trong tuyên truyền CCHC: (1) tổ chức hội nghị/hội thảo/tập huấn về CCHC; (2) đăng tải thông tin CCHC trên trang TTĐT của đơn vị; (3) tuyên truyền CCHC trên báo chí/Đài Phát thanh - Truyền hình tỉnh; (4) tổ chức thi/tọa đàm/sân khấu hóa hoặc các hình thức khác</t>
  </si>
  <si>
    <t>- Chỉ số CCHC được tính theo công thức:  Tổng điểm đạt được/Tổng điểm tối đa x 100% - trong đó:</t>
  </si>
  <si>
    <t>+ Tổng điểm tối đa là tổng điểm tối đa của các tiêu chí/tiêu chí thành phần được đánh giá (đối với một số đơn vị, tổng điểm tối đa có thể không phải 100 điểm do không tính các tiêu chí/tiêu chí thành phần không được đánh giá)</t>
  </si>
  <si>
    <t>+ Tổng điểm đạt được là tổng điểm đạt được của từng tiêu chí/tiêu chí thành phần sau khi được Hội đồng kiểm tra, đánh giá, chấm điểm CCHC của tỉnh thẩm định hoặc kiểm tra thực tế</t>
  </si>
  <si>
    <t>3. Loại Khá: Chỉ số đạt từ 65 đến dưới 80;</t>
  </si>
  <si>
    <t>4. Loại Trung bình: Chỉ số đạt từ 50 đến dưới 65;</t>
  </si>
  <si>
    <t>5. Loại Yếu: Chỉ số đạt được dưới 50.</t>
  </si>
  <si>
    <t>2. Loại Tốt: Chỉ số đạt từ 80 đến dưới 90;</t>
  </si>
  <si>
    <t>1. Loại Xuất sắc: Chỉ số đạt từ 90 đến 100;</t>
  </si>
  <si>
    <t>Không ban hành hoặc ban hành sau tháng 01 năm kế hoạch: 0</t>
  </si>
  <si>
    <t>Từ 70% - 100% nhiệm vụ được thực hiện đúng tiến độ thì điểm đánh giá được tỉnh theo công thức: [(Tỷ lệ nhiệm vụ đúng tiến độ x 5)/100%]</t>
  </si>
  <si>
    <t>Từ 70% - 100% nhiệm vụ đạt yêu cầu thì điểm đánh giá được tỉnh theo công thức: [(Tỷ lệ nhiệm vụ đạt yêu cầu x 5)/100%]</t>
  </si>
  <si>
    <t>Điểm tự
đánh giá</t>
  </si>
  <si>
    <t>2.1.5</t>
  </si>
  <si>
    <t>Xác định đầy đủ các nhiệm vụ thuộc các nội dung, lĩnh vực CCHC (công tác chỉ đạo, điều hành CCHC; xây dựng và tổ chức thực hiện văn bản QPPL; cải cách TTHC; cải cách TCBM HCNN; xây dựng và nâng cao chất lượng đội ngũ CBCCVC; cải cách tài chính công; hiện đại hóa nền hành chính; thực hiện cơ chế một cửa, một cửa liên thông)</t>
  </si>
  <si>
    <t>Tỷ lệ TTHC được thực hiện theo cơ chế một cửa, một cửa liên thông</t>
  </si>
  <si>
    <t>Thực hiện chế độ báo cáo định kỳ</t>
  </si>
  <si>
    <t>Báo cáo theo dõi thi hành pháp luật</t>
  </si>
  <si>
    <t>2.2.3</t>
  </si>
  <si>
    <t>Báo cáo kết quả rà soát, hệ thống hóa văn bản QPPL</t>
  </si>
  <si>
    <t>2.2.4</t>
  </si>
  <si>
    <t>Báo cáo tình hình, kết quả kiểm soát TTHC (quý I, 6 tháng, quý III, năm)</t>
  </si>
  <si>
    <t>2.2.5</t>
  </si>
  <si>
    <t>Báo cáo kết quả đào tạo, bồi dưỡng CBCCVC</t>
  </si>
  <si>
    <t>Báo cáo kết quả ứng dụng CNTT</t>
  </si>
  <si>
    <t>8.4.1</t>
  </si>
  <si>
    <t>8.4.2</t>
  </si>
  <si>
    <t>2.2.6</t>
  </si>
  <si>
    <t>Sáng kiến hoặc giải pháp mới trong CCHC (được cấp có thẩm quyền phê duyệt/công nhận; lần đầu tiên được áp dụng trong phạm vi quản lý; đã hoặc có khả năng mang lại hiệu quả thiết thực trong công tác CCHC)</t>
  </si>
  <si>
    <t>3.1</t>
  </si>
  <si>
    <t>3.2</t>
  </si>
  <si>
    <t>3.3</t>
  </si>
  <si>
    <t>Có ban hành: 1</t>
  </si>
  <si>
    <t>Công khai TTHC tại Bộ phận Một cửa</t>
  </si>
  <si>
    <t>Không đáp ứng đủ các yêu cầu trên: 0</t>
  </si>
  <si>
    <t>Công khai tiến độ, kết quả giải quyết hồ sơ TTHC trên Cổng thông tin điện tử hoặc Cổng dịch vụ công của tỉnh</t>
  </si>
  <si>
    <t>4.7.1</t>
  </si>
  <si>
    <t>4.7.2</t>
  </si>
  <si>
    <t>Không có TTHC được thực hiện toàn bộ quy trình giải quyết tại Bộ phận Một cửa: 0</t>
  </si>
  <si>
    <t>Kết quả đánh giá trực tuyến công chức Bộ phận Một cửa</t>
  </si>
  <si>
    <t>Tỷ lệ rất hài lòng và hài lòng đạt dưới 80%: 0</t>
  </si>
  <si>
    <t>Dưới 80% văn bản đã áp dụng: 0</t>
  </si>
  <si>
    <t>Từ 80% - 100% văn bản đã áp dụng thì điểm đánh giá được tính theo công thức [(Tỷ lệ văn bản đã áp dụng x 1.00)/100%]</t>
  </si>
  <si>
    <t>Dưới 100% CBCCVC các cơ quan, đơn vị thuộc, trực thuộc chấp hành nghiêm chỉnh giờ giấc làm việc theo quy định: 0</t>
  </si>
  <si>
    <t>TTHC được thực hiện toàn bộ quy trình giải quyết tại Bộ phận Một cửa</t>
  </si>
  <si>
    <t>Tổ chức thực hiện công tác tài chính, ngân sách</t>
  </si>
  <si>
    <t>Thực hiện không đầy đủ các yêu cầu trên: 0</t>
  </si>
  <si>
    <t>Có sai phạm được phát hiện trong năm đánh giá: 0</t>
  </si>
  <si>
    <t>Kiểm tra, rà soát việc thực hiện các quy định về quản lý tài sản công</t>
  </si>
  <si>
    <t>Tổ chức thực hiện các kiến nghị sau thanh tra, kiểm tra, kiểm toán nhà nước, tự kiểm tra quyết toán nội bộ về tài chính, ngân sách</t>
  </si>
  <si>
    <t>Từ 80% - dưới 100% kiến nghị được thực hiện: 0.5</t>
  </si>
  <si>
    <t>Dưới 80% kiến nghị được thực hiện: 0</t>
  </si>
  <si>
    <t>Đáp ứng đầy đủ các yêu cầu {(1) Bảng niêm yết công khai TTHC; (2) Danh mục TTHC theo từng lĩnh vực; (3) công khai đầy đủ các TTHC thuộc thẩm quyền giải quyết của đơn vị đang có hiệu lực thi hành; (4) không công khai các TTHC đã hết hiệu lực thi hành; (5) công khai đầy đủ các bộ phận tạo thành của từng TTHC thuộc thẩm quyền giải quyết của đơn vị đang có hiệu lực thi hành)}: 1</t>
  </si>
  <si>
    <t>Đáp ứng đầy đủ các yêu cầu {(1) Danh mục TTHC theo từng lĩnh vực; (2) công khai đầy đủ các TTHC thuộc thẩm quyền giải quyết của đơn vị đang có hiệu lực thi hành; (3) không công khai các TTHC đã hết hiệu lực thi hành; (4) công khai đầy đủ các bộ phận tạo thành của từng TTHC thuộc thẩm quyền giải quyết của đơn vị đang có hiệu lực thi hành)}: 1</t>
  </si>
  <si>
    <t>Dưới 100% số PAKN được xử lý theo quy định: 0</t>
  </si>
  <si>
    <t>Thực hiện đầy đủ theo quy định: 1</t>
  </si>
  <si>
    <t>VIỆC CHẤP HÀNH QUY CHẾ VĂN HÓA CÔNG SỞ, KỶ LUẬT, KỶ CƯƠNG HÀNH CHÍNH</t>
  </si>
  <si>
    <t>Thực hiện quy định về bài trí công sở</t>
  </si>
  <si>
    <t>4.6.1</t>
  </si>
  <si>
    <t>4.6.2</t>
  </si>
  <si>
    <t>4.10</t>
  </si>
  <si>
    <t>4.11</t>
  </si>
  <si>
    <t>4.12</t>
  </si>
  <si>
    <t>4.13</t>
  </si>
  <si>
    <t>Việc thực hiện nhiệm vụ do UBND tỉnh, Chủ tịch UBND tỉnh giao (không tính các nhiệm đã giao trong chương trình công tác của UBND tỉnh)</t>
  </si>
  <si>
    <t>Không đáp ứng đầy đủ các yêu cầu trên: 0</t>
  </si>
  <si>
    <t>Báo cáo CCHC quý I, 6 tháng đầu năm, quý III, năm (báo cáo chính thức đến Sở Nội vụ chậm nhất vào ngày 07 tháng cuối cùng của quý đối với báo cáo quý; ngày 07 tháng 6 đối với báo cáo cáo 6 tháng đầu năm và ngày 25 tháng 11 đối với báo cáo năm)</t>
  </si>
  <si>
    <t>Kiểm tra CCHC đối với cơ quan chuyên môn cấp huyện và các đơn vị cấp xã</t>
  </si>
  <si>
    <t>Mức độ hoàn thành Kế hoạch kiểm tra VBQPPL</t>
  </si>
  <si>
    <t>Hoàn thành từ 80% - 100% Kế hoạch thì điểm đánh giá được tính theo công thức[(Tỷ lệ hoàn thành x 1)/100%]</t>
  </si>
  <si>
    <t>Từ 70% - 100% số văn bản phát hiện được xử lý thì điểm đánh giá được tính theo công thức[(tỷ lệ % văn bản đã xử lý hoặc kiến nghị xử lý x 1)/100%]</t>
  </si>
  <si>
    <t>Dưới 70% số văn bản phát hiện được xử lý: 0</t>
  </si>
  <si>
    <t>4.5.1</t>
  </si>
  <si>
    <t>4.5.2</t>
  </si>
  <si>
    <t>Từ 50% TTHC thuộc thẩm quyền giải quyết được thực hiện toàn bộ quy trình tại Bộ phận Một cửa: 2</t>
  </si>
  <si>
    <t>Từ 10% - dưới 50% TTHC thuộc thẩm quyền giải quyết được thực hiện toàn bộ quy trình tại Bộ phận Một cửa: 1</t>
  </si>
  <si>
    <t>Có từ 1 TTHC - dưới 10% thuộc thẩm quyền giải quyết được thực hiện toàn bộ quy trình tại Bộ phận Một cửa: 0.5</t>
  </si>
  <si>
    <t>Kết quả giải quyết hồ sơ TTHC</t>
  </si>
  <si>
    <t>Đối với UBND huyện, thành phố</t>
  </si>
  <si>
    <t>Đối với các đơn vị cấp xã</t>
  </si>
  <si>
    <t>100% đơn vị đã công khai đầy đủ, thường xuyên, liên tục: 1</t>
  </si>
  <si>
    <t>Dưới 100% đơn vị đã công khai đầy đủ, thường xuyên, liên tục: 0</t>
  </si>
  <si>
    <t>Dưới 100% hồ sơ TTHC được công khai đầy đủ, thường xuyên, liên tục: 0</t>
  </si>
  <si>
    <t>100% hồ sơ TTHC được công khai đầy đủ, thường xuyên, liên tục: 1</t>
  </si>
  <si>
    <t>Tiếp nhận hồ sơ có giao phiếu hẹn cho cá nhân, tổ chức - không tính hồ sơ giải quyết trong ngày, hồ sơ nhận trực tuyến, hồ sơ nhận qua đường bưu điện</t>
  </si>
  <si>
    <t>Phát phiếu đánh giá việc giải quyết TTHC cho tổ chức, cá nhân - bao gồm trực tiếp và trực tuyến</t>
  </si>
  <si>
    <t>Thực hiện việc xin lỗi cá nhân, tổ chức bằng văn bản khi để xảy ra sai sót trong quá trình tiếp nhận, giải quyết TTHC</t>
  </si>
  <si>
    <t>Đã thực hiện xin lỗi đầy đủ theo quy định hoặc không để xảy ra sai sót: 1</t>
  </si>
  <si>
    <t>Tuân thủ quy định của Chính phủ, bộ, ngành và Ủy ban nhân dân tỉnh</t>
  </si>
  <si>
    <t>Thực hiện không đầy đủ hoặc không đúng quy định: 0</t>
  </si>
  <si>
    <t>Thực hiện kịp thời: 1</t>
  </si>
  <si>
    <t>Không thực hiện kịp thời: 0</t>
  </si>
  <si>
    <t>Kiểm tra tình hình tổ chức, hoạt động, việc thực hiện các nhiệm vụ phân cấp đối với các đơn vị cấp xã</t>
  </si>
  <si>
    <t>Sắp xếp tổ chức bộ máy và kiện toàn chức năng, nhiệm vụ của các phòng, ban chuyên môn cấp huyện (nếu trong năm không có quy định mới của cơ quan có thẩm quyền thì không đánh giá tiêu chí này)</t>
  </si>
  <si>
    <t>Chất lượng cán bộ, công chức cấp xã</t>
  </si>
  <si>
    <t>Tỷ lệ đạt chuẩn của cán bộ cấp xã</t>
  </si>
  <si>
    <t>Dưới 80% số cán bộ cấp xã đạt chuẩn: 0</t>
  </si>
  <si>
    <t>Tỷ lệ đạt chuẩn của công chức cấp xã</t>
  </si>
  <si>
    <t>Dưới 80% số công chức cấp xã đạt chuẩn: 0</t>
  </si>
  <si>
    <t>100% số cán bộ cấp xã đạt chuẩn: 0.5</t>
  </si>
  <si>
    <t>Từ 80% đến dưới 100% số cán bộ cấp xã đạt chuẩn: 0.25</t>
  </si>
  <si>
    <t>100% số công chức cấp xã đạt chuẩn: 0.5</t>
  </si>
  <si>
    <t>Từ 80% đến dưới 100% số công chức cấp xã đạt chuẩn: 0.25</t>
  </si>
  <si>
    <t>6.7.1</t>
  </si>
  <si>
    <t>6.7.2</t>
  </si>
  <si>
    <t>2.2.7</t>
  </si>
  <si>
    <t>2.2.8</t>
  </si>
  <si>
    <t>Báo cáo công tác tài chính, ngân sách</t>
  </si>
  <si>
    <t>7.1.1</t>
  </si>
  <si>
    <t>Thực hiện giải ngân kế hoạch vốn đầu tư ngân sách nhà nước hằng năm</t>
  </si>
  <si>
    <t>Đạt tỷ lệ giải ngân từ 60% - dưới 90% so với kế hoạch được giao thì điểm đánh giá được tính theo công thức [Tỷ lệ giải ngân x 1.00/100%]</t>
  </si>
  <si>
    <t>Đạt tỷ lệ giải ngân từ 90% so với kế hoạch được giao: 1</t>
  </si>
  <si>
    <t>Đạt tỷ lệ giải ngân dưới 60% so với kế hoạch được giao: 0</t>
  </si>
  <si>
    <t>7.1.2</t>
  </si>
  <si>
    <t>7.1.3</t>
  </si>
  <si>
    <t>Thực hiện cơ chế tự chủ về sử dụng kinh phí quản lý hành chính tại các cơ quan, đơn vị thuộc phạm vi quản lý</t>
  </si>
  <si>
    <t>Có sai phạm về sử dụng kinh phí quản lý hành chính được phát hiện trong năm đánh giá: 0</t>
  </si>
  <si>
    <t>Không có sai phạm về sử dụng kinh phí quản lý hành chính được phát hiện trong năm đánh giá: 1</t>
  </si>
  <si>
    <t>Thực hiện cơ chế tự chủ tại các đơn vị sự nghiệp công lập thuộc phạm vi quản lý</t>
  </si>
  <si>
    <t>7.3.1</t>
  </si>
  <si>
    <t>Số đơn vị sự nghiệp công lập tự bảo đảm một phần chi thường xuyên (chỉ tính được giao mới, không tính giao lại)</t>
  </si>
  <si>
    <t>Không tăng thêm đơn vị nào so với năm trước liền kề năm đánh giá: 0</t>
  </si>
  <si>
    <t>7.3.2</t>
  </si>
  <si>
    <t>Thực hiện quy định về phân phối kết quả tài chính hoặc sử dụng kinh phí tiết kiệm chi thường xuyên trong năm tại các đơn vị sự nghiệp công lập</t>
  </si>
  <si>
    <t>Thực hiện thu ngân sách hằng năm của huyện, thành phố theo kế hoạch UBND tỉnh giao</t>
  </si>
  <si>
    <t>Không đạt dự toán thu được UBND tỉnh giao: 0</t>
  </si>
  <si>
    <t>Không có sai phạm được phát hiện trong năm đánh giá: 0.5</t>
  </si>
  <si>
    <t>Tăng thêm từ 02 đơn vị trở lên so với năm trước liền kề năm đánh giá: 0.5</t>
  </si>
  <si>
    <t>Tăng thêm 01 đơn vị so với năm trước liền kề năm đánh giá: 0.25</t>
  </si>
  <si>
    <t>Thực hiện quy định về tiếp nhận hồ sơ, trả kết quả giải quyết TTHC qua dịch vụ bưu chính công ích</t>
  </si>
  <si>
    <t>Thực hiện quy định về áp dụng Hệ thống quản lý chất lượng theo Tiêu chuẩn quốc gia vào hoạt động của cơ quan, tổ chức hành chính</t>
  </si>
  <si>
    <t>Công bố Hệ thống quản lý chất lượng phù hợp Tiêu chuẩn quốc gia</t>
  </si>
  <si>
    <t>Tỷ lệ đơn vị cấp xã công bố Hệ thống quản lý chất lượng theo Tiêu chuẩn quốc gia</t>
  </si>
  <si>
    <t>Từ 80% số đơn vị trở lên: 1</t>
  </si>
  <si>
    <t>Dưới 50% số đơn vị: 0</t>
  </si>
  <si>
    <t>Thực hiện từ 80% - 100% nhiệm vụ được giao đúng tiến độ thì điểm đánh giá được tính theo công thức: [(Tỷ lệ hoàn thành x 1.00)/100%]</t>
  </si>
  <si>
    <t>Đáp ứng đầy đủ về số lượng, nội dung, thời gian theo hướng dẫn: 0.5</t>
  </si>
  <si>
    <t>Đáp ứng đầy đủ về nội dung, thời gian theo hướng dẫn (báo cáo chính thức đến Sở Nội vụ chậm nhất vào ngày 20 tháng 11 hằng năm; điểm tự chấm chênh lệch không quá 3% so với kết quả thẩm định): 0.5</t>
  </si>
  <si>
    <t>Ban hành kịp thời (trong tháng 12 năm trước liền kề năm kế hoạch): 0.5</t>
  </si>
  <si>
    <t>Ban hành không kịp thời (trong tháng 01 năm kế hoạch): 0.25</t>
  </si>
  <si>
    <t>Xác định đầy đủ: 0.5</t>
  </si>
  <si>
    <t>Tất cả các nhiệm vụ đều được phân công đơn vị chủ trì, đơn vị phối hợp và được xác định cụ thể kết quả đầu ra, thời gian hoàn thành: 0.5</t>
  </si>
  <si>
    <t>Có bố trí kinh phí: 0.5</t>
  </si>
  <si>
    <t>100% CBCCVC các cơ quan, đơn vị thuộc, trực thuộc chấp hành nghiêm chỉnh giờ giấc làm việc theo quy định: 1</t>
  </si>
  <si>
    <t>100% CBCCVC các cơ quan, đơn vị thuộc, trực thuộc thực hiện nghiêm quy định: 1</t>
  </si>
  <si>
    <t>Tỷ lệ rất hài lòng và hài lòng đạt 100% hoặc chưa phát sinh lượt đánh giá nào: 2</t>
  </si>
  <si>
    <t>Tỷ lệ rất hài lòng và hài lòng đạt 80% - dưới 100%, đồng thời không có lượt đánh giá chưa hài lòng: 1</t>
  </si>
  <si>
    <t>Đã thực hiện 100% kiến nghị hoặc không có kiến nghị phải thực hiện: 1</t>
  </si>
  <si>
    <t>100% số PAKN được xử lý theo quy định: 0.5</t>
  </si>
  <si>
    <t>Việc thực hiện nhiệm vụ cải cách tổ chức bộ máy thuộc phạm vi quản lý theo Nghị quyết số 18-NQ/TW, Nghị quyết số 19-NQ/TW ngày 25-10-2017 của Ban Chấp hành Trung ương khóa XII và các chương trình, kế hoạch cơ quan có thẩm quyền</t>
  </si>
  <si>
    <t>Thực hiện đầy đủ, kịp thời các nhiệm vụ được giao trong năm đánh giá: 1</t>
  </si>
  <si>
    <t>Không thực hiện đầy đủ, kịp thời các nhiệm vụ được giao trong năm đánh giá: 0</t>
  </si>
  <si>
    <t>Tự đánh giá và thẩm định hồ sơ của Hội đồng tỉnh</t>
  </si>
  <si>
    <t>Tự đánh giá và kiểm tra thực tế của Hội đồng tỉnh</t>
  </si>
  <si>
    <t>8.5.1</t>
  </si>
  <si>
    <t>8.5.2</t>
  </si>
  <si>
    <t>8.5.3</t>
  </si>
  <si>
    <t>8.5.4</t>
  </si>
  <si>
    <t>8.5.5</t>
  </si>
  <si>
    <t>Đạt hoặc vượt dự toán thu được UBND tỉnh giao: 1</t>
  </si>
  <si>
    <t>Báo cáo đầy đủ nội dung, biểu mẫu, gửi đúng thời hạn các báo cáo (báo cáo tự chủ, tự chịu trách nhiệm về sử dụng biên chế và kinh phí quản lý hành chính; báo cáo lập dự toán NSNN; báo cáo quyết toán; báo cáo khắc phục kiến nghị kiểm toán): 1</t>
  </si>
  <si>
    <t>Tỷ lệ TTHC được thực hiện theo cơ chế một cửa liên thông</t>
  </si>
  <si>
    <t>Có từ 1 sáng kiến/giải pháp mới trở lên: 0.5</t>
  </si>
  <si>
    <t>Trong năm không có CBCCVC cấp huyện bị kỷ luật từ mức khiển trách trở lên: 0.5</t>
  </si>
  <si>
    <t>Trong năm không có CBCC cấp xã bị kỷ luật từ mức khiển trách trở lên: 0.5</t>
  </si>
  <si>
    <t>Tình hình cán bộ, công chức, viên chức thuộc phạm vi quản lý bị xử lý kỷ luật</t>
  </si>
  <si>
    <t>Đáp ứng đầy đủ về số lượng, nội dung, thời gian theo hướng dẫn: 1</t>
  </si>
  <si>
    <t>Thực hiện đánh giá nội bộ và xem xét của Lãnh đạo tối thiểu mỗi năm 1 lần</t>
  </si>
  <si>
    <t>Thực hiện từ 80% - 100% nhiệm vụ được giao đúng tiến độ thì điểm đánh giá được tính theo công thức [(Tỷ lệ hoàn thành x 0.5)/100%]</t>
  </si>
  <si>
    <t>Tham dự đầy đủ các phiên họp của UBND tỉnh theo thành phần quy định: 3</t>
  </si>
  <si>
    <t>2.3.1</t>
  </si>
  <si>
    <t>2.3.2</t>
  </si>
  <si>
    <r>
      <t>Từ 70% - 100% số vấn đề phát hiện được xử lý/kiến nghị xử lý thì điểm đánh giá được tính theo công thức [</t>
    </r>
    <r>
      <rPr>
        <sz val="11"/>
        <color indexed="8"/>
        <rFont val="Times New Roman"/>
        <family val="1"/>
      </rPr>
      <t>(Tỷ lệ % số vấn đề đã xử lý hoặc kiến nghị xử lý x 1)/100%]</t>
    </r>
  </si>
  <si>
    <r>
      <t xml:space="preserve">Từ 95% - 100% số hồ sơ TTHC được giải quyết đúng hạn thì điểm đánh giá được tính theo công thức </t>
    </r>
    <r>
      <rPr>
        <sz val="11"/>
        <color indexed="8"/>
        <rFont val="Times New Roman"/>
        <family val="1"/>
      </rPr>
      <t>[Tỷ lệ % hồ sơ đúng hạn x 5)/100%]</t>
    </r>
  </si>
  <si>
    <r>
      <t xml:space="preserve">Thời gian thực hiện (chậm nhất sau </t>
    </r>
    <r>
      <rPr>
        <b/>
        <sz val="11"/>
        <color indexed="8"/>
        <rFont val="Times New Roman"/>
        <family val="1"/>
      </rPr>
      <t>45</t>
    </r>
    <r>
      <rPr>
        <sz val="11"/>
        <color indexed="8"/>
        <rFont val="Times New Roman"/>
        <family val="1"/>
      </rPr>
      <t xml:space="preserve"> ngày kể từ ngày có hướng dẫn của cơ quan có thẩm quyền)</t>
    </r>
  </si>
  <si>
    <r>
      <t xml:space="preserve">Từ 80% - 100% CBCCVC tham gia tính trên chỉ tiêu đã đăng ký hoặc được giao tính theo công thức </t>
    </r>
    <r>
      <rPr>
        <sz val="11"/>
        <color indexed="8"/>
        <rFont val="Times New Roman"/>
        <family val="1"/>
      </rPr>
      <t>[(Tỷ lệ % tham gia x 1.00)/100%]</t>
    </r>
  </si>
  <si>
    <r>
      <t xml:space="preserve">Hoàn thành từ 80% - 100% kế hoạch thì điểm đánh giá được tính theo công thức </t>
    </r>
    <r>
      <rPr>
        <sz val="11"/>
        <color indexed="8"/>
        <rFont val="Times New Roman"/>
        <family val="1"/>
      </rPr>
      <t>[(Tỷ lệ hoàn thành x 1.00)/100%]</t>
    </r>
  </si>
  <si>
    <r>
      <t xml:space="preserve">Đạt từ 50% - 100% tổng số điểm đánh giá thì điểm đánh giá được tính theo công thức </t>
    </r>
    <r>
      <rPr>
        <sz val="11"/>
        <color indexed="8"/>
        <rFont val="Times New Roman"/>
        <family val="1"/>
      </rPr>
      <t>[(Tỷ lệ đạt được x 5)/100%]</t>
    </r>
  </si>
  <si>
    <r>
      <t xml:space="preserve">Tỷ lệ hồ sơ được tiếp nhận qua dịch vụ bưu chính công ích trên tổng số hồ sơ đã tiếp nhận trong năm (bao gồm tiếp nhận qua dịch vụ bưu chính công ích và qua hình thức khác) - </t>
    </r>
    <r>
      <rPr>
        <b/>
        <sz val="11"/>
        <color indexed="8"/>
        <rFont val="Times New Roman"/>
        <family val="1"/>
      </rPr>
      <t>lưu ý chỉ tính các TTHC trong danh mục đã triển khai</t>
    </r>
  </si>
  <si>
    <r>
      <t xml:space="preserve">Dưới 10% số hồ sơ TTHC thì điểm đánh giá được tính theo công thức </t>
    </r>
    <r>
      <rPr>
        <sz val="11"/>
        <color indexed="8"/>
        <rFont val="Times New Roman"/>
        <family val="1"/>
      </rPr>
      <t>[Tỷ lệ số hồ sơ x 1.00)/10%]</t>
    </r>
  </si>
  <si>
    <r>
      <t xml:space="preserve">Tỷ lệ kết quả giải quyết được trả qua dịch vụ bưu chính công ích trên tổng số hồ sơ đã trả kết quả giải quyết (bao gồm trả qua dịch vụ bưu chính công ích và trả qua hình thức khác) - </t>
    </r>
    <r>
      <rPr>
        <b/>
        <sz val="11"/>
        <color indexed="8"/>
        <rFont val="Times New Roman"/>
        <family val="1"/>
      </rPr>
      <t>lưu ý chỉ tính các TTHC trong danh mục đã triển khai</t>
    </r>
  </si>
  <si>
    <r>
      <t xml:space="preserve">Dưới 15% số hồ sơ TTHC thì điểm đánh giá được tính theo công thức </t>
    </r>
    <r>
      <rPr>
        <sz val="11"/>
        <color indexed="8"/>
        <rFont val="Times New Roman"/>
        <family val="1"/>
      </rPr>
      <t>[Tỷ lệ số hồ sơ x 1.00)/15%]</t>
    </r>
  </si>
  <si>
    <r>
      <t xml:space="preserve">Từ 50% - dưới 80% số đơn vị thì điểm đánh giá được tính theo công thức </t>
    </r>
    <r>
      <rPr>
        <sz val="11"/>
        <color indexed="8"/>
        <rFont val="Times New Roman"/>
        <family val="1"/>
      </rPr>
      <t>[Tỷ lệ % số xã thực hiện x 1.00)/80%]</t>
    </r>
  </si>
  <si>
    <r>
      <t xml:space="preserve">Phụ lục II
BỘ TIÊU CHÍ XÁC ĐỊNH CHỈ SỐ CẢI CÁCH HÀNH CHÍNH CỦA UBND CÁC HUYỆN, THÀNH PHỐ
</t>
    </r>
    <r>
      <rPr>
        <i/>
        <sz val="14"/>
        <color indexed="8"/>
        <rFont val="Times New Roman"/>
        <family val="1"/>
      </rPr>
      <t>(Ban hành kèm theo Quyết định số 707 /QĐ-UBND ngày 10  tháng 7 năm 2019)</t>
    </r>
  </si>
  <si>
    <t>Ghi chú</t>
  </si>
  <si>
    <t>Rà soát văn bản quy phạm pháp luật (QPPL)</t>
  </si>
  <si>
    <t>Kết quả sửa đổi, bổ sung, bãi bỏ, thay thế văn bản QPPL sau rà soát</t>
  </si>
  <si>
    <t>Tất cả số văn bản chưa xử lý: 0</t>
  </si>
  <si>
    <t>Trong đó:</t>
  </si>
  <si>
    <t>a là tổng số văn bản cần phải xử lý.</t>
  </si>
  <si>
    <t>b là số văn bản đã hoàn thành việc xử lý.</t>
  </si>
  <si>
    <t>c là số văn bản đã xử lý nhưng chưa hoàn thành (có dự thảo).</t>
  </si>
  <si>
    <t>Trường hợp a = 0, thực hiện đánh giá theo văn bản hướng dẫn.</t>
  </si>
  <si>
    <t>Xử lý văn bản trái pháp luật do cơ quan có thẩm quyền kiểm tra kiến nghị</t>
  </si>
  <si>
    <t>Chưa thực hiện tốt công tác phối hợp: 0</t>
  </si>
  <si>
    <t>Điểm đánh giá được tính theo công thức: (b/a) *1.5 + (c/a)*1.0</t>
  </si>
  <si>
    <t>Kiểm soát quy định thủ tục hành chính (TTHC)</t>
  </si>
  <si>
    <t>Đề nghị bổ sung để phù hợp với Bộ tiêu chí theo QĐ 1149/QĐ-BNV của Bộ Nội vụ</t>
  </si>
  <si>
    <t>4.1.1</t>
  </si>
  <si>
    <t>Thực hiện quy định về ban hành TTHC theo thẩm quyền</t>
  </si>
  <si>
    <t>Có TTHC ban hành trái thẩm quyền: 0</t>
  </si>
  <si>
    <t>4.1.2</t>
  </si>
  <si>
    <t>Xử lý các vấn đề phát hiện qua rà soát TTHC</t>
  </si>
  <si>
    <t>100% số vấn đề phát hiện được xử lý hoặc kiến nghị xử lý: 1</t>
  </si>
  <si>
    <t>Dưới 100% số vấn đề phát hiện được xử lý hoặc kiến nghị xử lý:0</t>
  </si>
  <si>
    <t>Công bố, công khai TTHC và kết quả giải quyết hồ sơ</t>
  </si>
  <si>
    <t>4.2.1</t>
  </si>
  <si>
    <t>4.2.2</t>
  </si>
  <si>
    <t xml:space="preserve">Công bố quy trình nội bộ giải quyết TTHC </t>
  </si>
  <si>
    <t>4.3.1</t>
  </si>
  <si>
    <t>Dưới 60% số TTHC: 0</t>
  </si>
  <si>
    <t>Dưới 100% số PAKN đã xử lý, trả lời được công khai theo quy định: 0</t>
  </si>
  <si>
    <t>Thực hiện quy định của Chính phủ và hướng dẫn của các bộ, ngành về tổ chức bộ máy</t>
  </si>
  <si>
    <t>Điều chính tiêu chí 5.1.1 2019 theo BTC mới</t>
  </si>
  <si>
    <t>Tham mưu không đầy đủ hoặc không đúng quy định: 0</t>
  </si>
  <si>
    <t>Không kịp thời tham mưu theo quy định: 0</t>
  </si>
  <si>
    <t>Thực hiện các quy định về quản lý biên chế</t>
  </si>
  <si>
    <t>Thực hiện quy định về sử dụng biên chế hành chính, số lượng người làm việc hưởng lương từ ngân sách nhà nước trong các đơn vị sự nghiệp công lập</t>
  </si>
  <si>
    <t>Sử dụng vượt quá số lượng biên chế hành chính, số lượng người làm việc được giao được giao: 0</t>
  </si>
  <si>
    <t>Tỷ lệ giảm biên chế so với năm 2015</t>
  </si>
  <si>
    <t>Thực hiện các quy định về phân cấp</t>
  </si>
  <si>
    <t>Xử lý các vấn đề về phân cấp phát hiện qua thanh tra, kiểm tra</t>
  </si>
  <si>
    <t>Dưới 100% số vấn đề phát hiện được xử lý hoặc kiến nghị xử lý: 0</t>
  </si>
  <si>
    <t>Gộp 2 tiêu chí 6.1.1 va 6.1.2 của BTC 2019</t>
  </si>
  <si>
    <t>Không bố trí công chức, viên chức theo đúng vị trí việc làm đã được phê duyệt: 0</t>
  </si>
  <si>
    <t>Không có sai phạm được phát hiện trong năm đánh giá: 1</t>
  </si>
  <si>
    <t>Tỷ lệ văn bản trao đổi giữa các cơ quan hành chính nhà nước dưới dạng điện tử</t>
  </si>
  <si>
    <t>Tất cả số văn bản đi, được gửi hoàn toàn dưới dạng điện tử: 1.00</t>
  </si>
  <si>
    <t>Tất cả số văn bản đi, được gửi dưới dạng điện tử song song với văn bản giấy: 0.5</t>
  </si>
  <si>
    <t>Tất cả số văn bản đi được gửi dưới dạng văn bản giấy: 0</t>
  </si>
  <si>
    <t>Điểm đánh giá được tính theo công thức: (b/a) *1.0 + (c/a)*0.5</t>
  </si>
  <si>
    <t>a là tổng số văn bản đi (trừ văn bản mật).</t>
  </si>
  <si>
    <t>b là số văn bản đi, được gửi hoàn toàn dưới dạng điện tử.</t>
  </si>
  <si>
    <t>c là số văn bản đi, được gửi dưới dạng điện tử song song với bản giấy.</t>
  </si>
  <si>
    <t>Tỷ lệ xử lý văn bản, hồ sơ công việc trên môi trường mạng</t>
  </si>
  <si>
    <t>Tỷ lệ gửi, nhận văn bản điện tử 4 cấp chính quyền</t>
  </si>
  <si>
    <t>100% sở, ngành và tương đương đã kết nối: 0.25</t>
  </si>
  <si>
    <t>100% UBND cấp huyện đã kết nối: 0.25</t>
  </si>
  <si>
    <t>Từ 80% - 100% UBND cấp xã đã kết nối: 0.5</t>
  </si>
  <si>
    <t>Tất cả số DVC đã tích hợp, cung cấp trên Cổng DVC quốc gia: 1.0</t>
  </si>
  <si>
    <t>Tất cả số DVC đã hoàn thiện tái cấu trúc quy trình nhưng chưa tích hợp, cung cấp: 0.5</t>
  </si>
  <si>
    <t>Tất cả số DVC chưa hoàn thiện tái cấu trúc quy trình: 0</t>
  </si>
  <si>
    <t>a là tổng số DVC đang cung cấp trực tuyến mức độ 3 và 4 của tỉnh.</t>
  </si>
  <si>
    <t>b là số DVC đã tích hợp, cung cấp trên Cổng DVC quốc gia.</t>
  </si>
  <si>
    <t>c là số DVC đã hoàn thiện tái cấu trúc quy trình nhưng chưa tích hợp, cung cấp.</t>
  </si>
  <si>
    <t>Cung cấp dịch vụ công trực tuyến</t>
  </si>
  <si>
    <t>Tỷ lệ TTHC cung cấp trực tuyến mức độ 3 và 4 có phát sinh hồ sơ</t>
  </si>
  <si>
    <t>Tỷ lệ hồ sơ TTHC được giải quyết trực tuyến mức độ 3 và 4</t>
  </si>
  <si>
    <t>Từ 20% số hồ sơ TTHC trở lên:1</t>
  </si>
  <si>
    <t>Tỷ lệ TTHC đã triển khai có phát sinh hồ sơ tiếp nhận/trả kết quả giải quyết qua dịch vụ BCCI</t>
  </si>
  <si>
    <t>Dưới 50% số TTHC có phát sinh hồ sơ: 0</t>
  </si>
  <si>
    <t>Từ 5% số hồ sơ TTHC trở lên: 0.5</t>
  </si>
  <si>
    <t>Dưới 5% số hồ sơ: 0</t>
  </si>
  <si>
    <t>Từ 20% số hồ sơ TTHC trở lên: 0.5</t>
  </si>
  <si>
    <t>Dưới 20% số hồ sơ: 0</t>
  </si>
  <si>
    <t>Thực hiện quy định về áp dụng Hệ thống quản lý chất lượng theo Tiêu chuẩn quốc gia TCVN ISO 9001 vào hoạt động của cơ quan, tổ chức hành chính</t>
  </si>
  <si>
    <t>Công bố Hệ thống quản lý chất lượng phù hợp Tiêu chuẩn quốc gia TCVN ISO 9001</t>
  </si>
  <si>
    <t>Có thực hiện: 0.25</t>
  </si>
  <si>
    <t>Tình hình cán bộ, công chức, viên chức bị xử lý kỷ luật</t>
  </si>
  <si>
    <r>
      <t xml:space="preserve">Bảng 2
CHỈ SỐ CẢI CÁCH HÀNH CHÍNH CẤP TỈNH
</t>
    </r>
    <r>
      <rPr>
        <i/>
        <sz val="11"/>
        <rFont val="Times New Roman"/>
        <family val="1"/>
      </rPr>
      <t xml:space="preserve">(Ban hành kèm theo </t>
    </r>
    <r>
      <rPr>
        <i/>
        <sz val="11"/>
        <color indexed="30"/>
        <rFont val="Times New Roman"/>
        <family val="1"/>
      </rPr>
      <t>Quyết định số  1149 /QĐ-BNV ngày 30 /12/2020</t>
    </r>
    <r>
      <rPr>
        <i/>
        <sz val="11"/>
        <rFont val="Times New Roman"/>
        <family val="1"/>
      </rPr>
      <t xml:space="preserve"> của Bộ trưởng Bộ Nội vụ)</t>
    </r>
  </si>
  <si>
    <t>STT</t>
  </si>
  <si>
    <t>Lĩnh vực/Tiêu chí/Tiêu chí thành phần</t>
  </si>
  <si>
    <t>Tự đánh giá</t>
  </si>
  <si>
    <t>Điểm đạt được</t>
  </si>
  <si>
    <t>1.                   </t>
  </si>
  <si>
    <t>CÔNG TÁC CHỈ ĐẠO ĐIỀU HÀNH CCHC</t>
  </si>
  <si>
    <t>1.1.             </t>
  </si>
  <si>
    <t>Thực hiện kế hoạch CCHC</t>
  </si>
  <si>
    <t xml:space="preserve">Hoàn thành từ 80% - 100% kế hoạch thì điểm đánh giá được tính theo công thức </t>
  </si>
  <si>
    <t>1.2.             </t>
  </si>
  <si>
    <t xml:space="preserve">Thực hiện chế độ báo cáo CCHC định kỳ </t>
  </si>
  <si>
    <t>Thực hiện đầy đủ về số lượng, nội dung và thời hạn theo quy định: 0.5</t>
  </si>
  <si>
    <t>Thực hiện không đầy đủ một trong các yêu cầu về số lượng, nội dung, thời hạn gửi báo cáo: 0</t>
  </si>
  <si>
    <t>1.3.             </t>
  </si>
  <si>
    <t>Công tác kiểm tra CCHC</t>
  </si>
  <si>
    <t>1.3.1.       </t>
  </si>
  <si>
    <t>Tỷ lệ cơ quan chuyên môn (CQCM) cấp tỉnh và đơn vị hành chính (ĐVHC) cấp huyện được kiểm tra trong năm</t>
  </si>
  <si>
    <t>Từ 30% số cơ quan, đơn vị trở lên: 1</t>
  </si>
  <si>
    <t>Từ 20% - dưới 30% số cơ quan, đơn vị: 0.5</t>
  </si>
  <si>
    <t>Dưới 20% số cơ quan, đơn vị: 0</t>
  </si>
  <si>
    <t>1.3.2.       </t>
  </si>
  <si>
    <t>Xử lý các vấn đề phát hiện qua kiểm tra</t>
  </si>
  <si>
    <t>Tất cả số vấn đề đã hoàn thành việc xử lý: 1.0</t>
  </si>
  <si>
    <t>Tất cả số vấn đề đã xử lý nhưng chưa hoàn thành: 0.5</t>
  </si>
  <si>
    <t>Tất cả số vấn đề chưa xử lý: 0</t>
  </si>
  <si>
    <t>a là tổng số vấn đề phải xử lý.</t>
  </si>
  <si>
    <t>b là số vấn đề đã hoàn thành việc xử lý.</t>
  </si>
  <si>
    <t>c là số vấn đề đã xử lý nhưng chưa hoàn thành.</t>
  </si>
  <si>
    <t>1.4.             </t>
  </si>
  <si>
    <t>Tuyên truyền nội dung CCHC thông qua các phương tiện thông tin đại chúng: 0.5</t>
  </si>
  <si>
    <t>Tuyên truyền nội dung CCHC thông qua các hình thức khác: 0.5</t>
  </si>
  <si>
    <t>1.5.             </t>
  </si>
  <si>
    <t>Sáng kiến hoặc giải pháp mới trong cải cách hành chính</t>
  </si>
  <si>
    <t>Có từ 3 sáng kiến hoặc giải pháp mới trở lên: 2</t>
  </si>
  <si>
    <t>Có 2 sáng kiến hoặc giải pháp mới: 1.5</t>
  </si>
  <si>
    <t>Có 1 sáng kiến hoặc giải pháp mới: 1</t>
  </si>
  <si>
    <t>Không có sáng kiến hoặc giải pháp mới: 0</t>
  </si>
  <si>
    <t>1.6.             </t>
  </si>
  <si>
    <t>Thực hiện nhiệm vụ được Chính phủ, Thủ tướng Chính phủ giao</t>
  </si>
  <si>
    <t>Tất cả nhiệm vụ đã hoàn thành đúng tiến độ:1.5</t>
  </si>
  <si>
    <t>Tất cả nhiệm vụ đã hoàn thành nhưng muộn so với tiến độ: 1.0</t>
  </si>
  <si>
    <t>Tất cả nhiệm vụ quá hạn nhưng chưa hoàn thành: 0</t>
  </si>
  <si>
    <t>Điểm đánh giá được tính theo công thức:  (b/a) *1.5 + (c/a)*1.0</t>
  </si>
  <si>
    <t>a là tổng số nhiệm vụ được giao.</t>
  </si>
  <si>
    <t>b là số nhiệm vụ đã hoàn thành đúng tiến độ.</t>
  </si>
  <si>
    <t>c là số nhiệm vụ đã hoàn thành nhưng muộn so với tiến độ.</t>
  </si>
  <si>
    <t>2.                   </t>
  </si>
  <si>
    <t>XÂY DỰNG VÀ TỔ CHỨC THỰC HIỆN VĂN BẢN QUY PHẠM PHÁP LUẬT TẠI TỈNH</t>
  </si>
  <si>
    <t>2.1.             </t>
  </si>
  <si>
    <t>Theo dõi thi hành pháp luật (TDTHPL)</t>
  </si>
  <si>
    <t>2.1.1.       </t>
  </si>
  <si>
    <t>Thực hiện các hoạt động về TDTHPL</t>
  </si>
  <si>
    <t xml:space="preserve">Thu thập thông tin về tình hình thi hành pháp luật: 0.25 </t>
  </si>
  <si>
    <t>Kiểm tra tình hình thi hành pháp luật: 0.5</t>
  </si>
  <si>
    <t>Điều tra, khảo sát tình hình thi hành pháp luật: 0.25</t>
  </si>
  <si>
    <t>2.1.2.       </t>
  </si>
  <si>
    <t>Ban hành đầy đủ văn bản xử lý hoặc kiến nghị xử lý kết quả TDTHPL theo thẩm quyền:1</t>
  </si>
  <si>
    <t>Không ban hành đầy đủ văn bản xử lý hoặc kiến nghị xử lý kết quả TDTHPL theo thẩm quyền:0</t>
  </si>
  <si>
    <t>2.2.             </t>
  </si>
  <si>
    <t>2.2.1.       </t>
  </si>
  <si>
    <t>Thực hiện công bố danh mục văn bản hết hiệu lực, ngưng hiệu lực</t>
  </si>
  <si>
    <t>QĐ UBND tỉnh</t>
  </si>
  <si>
    <t>Kịp thời, đúng quy định:0.5</t>
  </si>
  <si>
    <t>Không kịp thời hoặc không đúng quy định: 0</t>
  </si>
  <si>
    <t>2.2.2.       </t>
  </si>
  <si>
    <t>Tất cả số văn bản đã hoàn thành việc xử lý: 1.0</t>
  </si>
  <si>
    <t>Tất cả số văn bản đã xử lý nhưng chưa hoàn thành: 0.5</t>
  </si>
  <si>
    <t>2.3.             </t>
  </si>
  <si>
    <t>Tất cả số văn bản đã hoàn thành việc xử lý: 1.5</t>
  </si>
  <si>
    <t>Tất cả số văn bản đã xử lý nhưng chưa hoàn thành: 1.0</t>
  </si>
  <si>
    <t>2.4.             </t>
  </si>
  <si>
    <t>Tác động của cải cách đến chất lượng VBQPPL do tỉnh ban hành</t>
  </si>
  <si>
    <t>2.4.1.       </t>
  </si>
  <si>
    <t>Tính đồng bộ, thống nhất của hệ thống VBQPPL thuộc phạm vi quản lý nhà nước của tỉnh</t>
  </si>
  <si>
    <t>ĐTXHH</t>
  </si>
  <si>
    <t>2.4.2.       </t>
  </si>
  <si>
    <t>Tính hợp lý của các VBQPPL thuộc phạm vi quản lý nhà nước của tỉnh</t>
  </si>
  <si>
    <t>2.4.3.       </t>
  </si>
  <si>
    <t>Tính khả thi của các VBQPPL thuộc phạm vi quản lý nhà nước của tỉnh</t>
  </si>
  <si>
    <t>2.4.4.       </t>
  </si>
  <si>
    <t>Tính kịp thời trong việc phát hiện và xử lý các bất cập, vướng mắc trong tổ chức thực hiện VBQPPL thuộc phạm vi quản lý nhà nước của tỉnh</t>
  </si>
  <si>
    <t>3.                   </t>
  </si>
  <si>
    <t>3.1.             </t>
  </si>
  <si>
    <t>3.1.1.       </t>
  </si>
  <si>
    <t>Không có TTHC ban hành trái thẩm quyền: 0.5</t>
  </si>
  <si>
    <t>3.1.2.       </t>
  </si>
  <si>
    <t>100% số vấn đề phát hiện được xử lý hoặc kiến nghị xử lý:0.5</t>
  </si>
  <si>
    <t>3.2.             </t>
  </si>
  <si>
    <t>3.2.1.       </t>
  </si>
  <si>
    <t>Công bố TTHC và danh mục TTHC thuộc thẩm quyền giải quyết của các cấp chính quyền trên địa bàn tỉnh</t>
  </si>
  <si>
    <t>Đúng quy định: 0.25</t>
  </si>
  <si>
    <t>3.2.2.       </t>
  </si>
  <si>
    <t>Nhập, đăng tải công khai TTHC vào Cơ sở dữ liệu quốc gia sau khi công bố</t>
  </si>
  <si>
    <t>Trung tâm HCC</t>
  </si>
  <si>
    <t>3.2.3.       </t>
  </si>
  <si>
    <t>100% TTHC thuộc thẩm quyền giải quyết của CQCM cấp tỉnh đã được công bố: 0.25</t>
  </si>
  <si>
    <t>100% TTHC thuộc thẩm quyền giải quyết của UBND cấp huyện đã được công bố: 0.25</t>
  </si>
  <si>
    <t>100% TTHC thuộc thẩm quyền giải quyết của UBND cấp xã đã được công bố: 0.25</t>
  </si>
  <si>
    <t>3.2.4.       </t>
  </si>
  <si>
    <t>Tỷ lệ CQCM cấp tỉnh và ĐVHC cấp huyện, cấp xã công khai TTHC đầy đủ, đúng quy định tại nơi tiếp nhận, giải quyết TTHC</t>
  </si>
  <si>
    <t>100% số cơ quan, đơn vị: 0.75</t>
  </si>
  <si>
    <t>Từ 85% - dưới 100% số cơ quan, đơn vị: 0.5</t>
  </si>
  <si>
    <t>Từ 70% - dưới 85% số cơ quan, đơn vị: 0.25</t>
  </si>
  <si>
    <t>Dưới 70% số cơ quan, đơn vị: 0</t>
  </si>
  <si>
    <t>3.2.5.       </t>
  </si>
  <si>
    <t>Công khai TTHC trên Cổng thông tin điện tử (TTĐT) của tỉnh và Trang TTĐT của các cơ quan, đơn vị</t>
  </si>
  <si>
    <t>100% số TTHC được công khai đầy đủ trên Cổng TTĐT của tỉnh: 0.25</t>
  </si>
  <si>
    <t>100% số CQCM cấp tỉnh công khai đầy đủ TTHC thuộc thẩm quyền giải quyết trên Trang TTĐT của đơn vị mình: 0.25</t>
  </si>
  <si>
    <t>100% số ĐVHC cấp huyện công khai đầy đủ TTHC thuộc thẩm quyền giải quyết trên Trang TTĐT của đơn vị mình: 0.25</t>
  </si>
  <si>
    <t>3.2.6.       </t>
  </si>
  <si>
    <t>Công khai tiến độ, kết quả giải quyết hồ sơ TTHC trên Cổng TTĐT hoặc Cổng dịch vụ công của tỉnh</t>
  </si>
  <si>
    <t>100% CQCM cấp tỉnh đã công khai tiến độ, kết quả giải quyết hồ sơ TTHC: 0.25</t>
  </si>
  <si>
    <t>100% UBND cấp huyện đã công khai tiến độ, kết quả giải quyết hồ sơ TTHC: 0.25</t>
  </si>
  <si>
    <t>100% UBND cấp xã đã công khai tiến độ, kết quả giải quyết hồ sơ TTHC: 0.25</t>
  </si>
  <si>
    <t>3.3.             </t>
  </si>
  <si>
    <t>Thực hiện cơ chế một cửa, cơ chế một cửa liên thông</t>
  </si>
  <si>
    <t>3.3.1.       </t>
  </si>
  <si>
    <t>Tỷ lệ TTHC thực hiện việc tiếp nhận, trả kết quả tại Bộ phận Một cửa</t>
  </si>
  <si>
    <t>Đạt tỷ lệ 100% số TTHC thuộc thẩm quyền giải quyết của cấp tỉnh: 0.25</t>
  </si>
  <si>
    <t>Đạt tỷ lệ 100% số TTHC thuộc thẩm quyền giải quyết của UBND cấp huyện: 0.5</t>
  </si>
  <si>
    <t>Đạt tỷ lệ 100% số TTHC thuộc thẩm quyền giải quyết của UBND cấp xã: 0.25</t>
  </si>
  <si>
    <t>3.3.2.       </t>
  </si>
  <si>
    <t>Đưa TTHC ngành dọc thực hiện việc tiếp nhận hồ sơ tại Bộ phận Một cửa các cấp theo danh mục được phê duyệt</t>
  </si>
  <si>
    <t>Từ 80% số TTHC trở lên: 0.5</t>
  </si>
  <si>
    <t>Từ 60% - dưới 80% số TTHC: 0.25</t>
  </si>
  <si>
    <t>3.3.3.       </t>
  </si>
  <si>
    <t>Số TTHC hoặc nhóm TTHC được giải quyết theo hình thức liên thông cùng cấp</t>
  </si>
  <si>
    <t>Từ 50 TTHC hoặc nhóm TTHC trở lên: 0.75</t>
  </si>
  <si>
    <t>Từ 40 - 49 TTHC hoặc nhóm TTHC: 0.5</t>
  </si>
  <si>
    <t>Từ 30- 39 TTHC hoặc nhóm TTHC: 0.25</t>
  </si>
  <si>
    <t>Dưới 30 TTHC hoặc nhóm TTHC: 0</t>
  </si>
  <si>
    <t>3.3.4.       </t>
  </si>
  <si>
    <t>Số TTHC hoặc nhóm TTHC được giải quyết theo hình thức liên thông giữa các cấp chính quyền</t>
  </si>
  <si>
    <t>Từ 30 TTHC hoặc nhóm TTHC trở lên: 0.75</t>
  </si>
  <si>
    <t>Từ 20 - 29 TTHC hoặc nhóm TTHC: 0.5</t>
  </si>
  <si>
    <t>Từ 10- 19 TTHC hoặc nhóm TTHC:0.25</t>
  </si>
  <si>
    <t>Dưới 10 TTHC hoặc nhóm TTHC: 0</t>
  </si>
  <si>
    <t>3.4.             </t>
  </si>
  <si>
    <t xml:space="preserve"> Kết quả giải quyết hồ sơ TTHC</t>
  </si>
  <si>
    <t>3.4.1.       </t>
  </si>
  <si>
    <t>Tỷ lệ hồ sơ TTHC do CQCM cấp tỉnh tiếp nhận trong năm được giải quyết đúng hạn</t>
  </si>
  <si>
    <t xml:space="preserve">Từ 95 % - 100% số hồ sơ TTHC trong năm được giải quyết đúng hạn thì điểm đánh giá được tính theo công thức </t>
  </si>
  <si>
    <t>Dưới 95% số hồ sơ TTHC trong năm được giải quyết đúng hạn: 0</t>
  </si>
  <si>
    <t>3.4.2.       </t>
  </si>
  <si>
    <t>Tỷ lệ hồ sơ TTHC do UBND cấp huyện tiếp nhận trong năm được giải quyết đúng hạn</t>
  </si>
  <si>
    <t>3.4.3.       </t>
  </si>
  <si>
    <t>Tỷ lệ hồ sơ TTHC do UBND cấp xã tiếp nhận trong năm được giải quyết đúng hạn</t>
  </si>
  <si>
    <t>3.4.4.       </t>
  </si>
  <si>
    <t>Thực hiện việc xin lỗi người dân, tổ chức khi để xảy ra trễ hẹn trong giải quyết hồ sơ TTHC</t>
  </si>
  <si>
    <t>Đầy đủ, đúng quy định: 0.25</t>
  </si>
  <si>
    <t>Không đầy đủ hoặc không đúng quy định: 0</t>
  </si>
  <si>
    <t>3.4.5.       </t>
  </si>
  <si>
    <t>Đánh giá chất lượng giải quyết TTHC của địa phương</t>
  </si>
  <si>
    <t>Từ 80%  - 100% CQCM cấp tỉnh đạt điểm đánh giá từ tốt trở lên: 0.25</t>
  </si>
  <si>
    <t>Từ 80% - 100% UBND cấp huyện đạt điểm đánh giá từ tốt trở lên: 0.25</t>
  </si>
  <si>
    <t>Từ 80% - 100% UBND cấp xã đạt điểm từ tốt trở lên: 0.25</t>
  </si>
  <si>
    <t>3.5.             </t>
  </si>
  <si>
    <t>Tiếp nhận, xử lý phản ánh, kiến nghị (PAKN) của cá nhân, tổ chức đối với TTHC thuộc thẩm quyền giải quyết của tỉnh</t>
  </si>
  <si>
    <t>3.5.1.       </t>
  </si>
  <si>
    <t>Xử lý PAKN của cá nhân, tổ chức đối với TTHC thuộc thẩm quyền giải quyết của tỉnh</t>
  </si>
  <si>
    <t>Tất cả kiến nghị đã được trả lời: 0.75</t>
  </si>
  <si>
    <t>Tất cả kiến nghị đang trả lời: 0.25</t>
  </si>
  <si>
    <t>Tất cả kiến nghị chưa trả lời: 0</t>
  </si>
  <si>
    <t>Điểm đánh giá được tính theo công thức: (b/a) *0.75 + (c/a)*0.25</t>
  </si>
  <si>
    <t>a là tổng số kiến nghị phải trả lời.</t>
  </si>
  <si>
    <t>b là số kiến nghị đã được trả lời.</t>
  </si>
  <si>
    <t>c là số kiến nghị đang trả lời (có dự thảo).</t>
  </si>
  <si>
    <t>3.5.2.       </t>
  </si>
  <si>
    <t>Công khai kết quả trả lời PAKN của cá nhân, tổ chức đối với quy định TTHC thuộc thẩm quyền của tỉnh</t>
  </si>
  <si>
    <t>100% số PAKN đã xử lý, trả lời được công khai theo quy định: 0.25</t>
  </si>
  <si>
    <t>4.                   </t>
  </si>
  <si>
    <t>CẢI CÁCH TỔ CHỨC BỘ MÁY HÀNH CHÍNH</t>
  </si>
  <si>
    <t>4.1.             </t>
  </si>
  <si>
    <t>4.1.1.       </t>
  </si>
  <si>
    <t>Sắp xếp tổ chức bộ máy và kiện toàn chức năng, nhiệm vụ của các CQCM cấp tỉnh, các phòng chuyên môn cấp huyện</t>
  </si>
  <si>
    <t>Đúng quy định:1</t>
  </si>
  <si>
    <t>4.1.2.       </t>
  </si>
  <si>
    <t>Thực hiện quy định về cơ cấu số lượng lãnh đạo tại các cơ quan hành chính</t>
  </si>
  <si>
    <t>Thực hiện đúng quy định về cơ cấu số lượng lãnh đạo cấp sở và tương đương: 0.5</t>
  </si>
  <si>
    <t>Thực hiện đúng quy định về cơ cấu số lượng lãnh đạo cấp phòng thuộc sở và tương đương: 0.5</t>
  </si>
  <si>
    <t>Thực hiện đúng quy định về cơ cấu số lượng lãnh đạo cấp phòng thuộc UBND cấp huyện: 0.5</t>
  </si>
  <si>
    <t>4.1.3.       </t>
  </si>
  <si>
    <t>Tỷ lệ giảm số lượng đơn vị sự nghiệp công lập so với năm 2015</t>
  </si>
  <si>
    <t>Đạt tỷ lệ từ 10% trở lên: 1</t>
  </si>
  <si>
    <t xml:space="preserve">Đạt tỷ lệ dưới 10% thì điểm đánh giá được tính theo công thức </t>
  </si>
  <si>
    <t>4.2.             </t>
  </si>
  <si>
    <t>4.2.1.       </t>
  </si>
  <si>
    <t>Thực hiện quy định về sử dụng biên chế hành chính</t>
  </si>
  <si>
    <t>Sử dụng không vượt quá số lượng biên chế hành chính được giao:0.5</t>
  </si>
  <si>
    <t>Sử dụng vượt quá số lượng biên chế hành chính được giao: 0</t>
  </si>
  <si>
    <t>4.2.2.       </t>
  </si>
  <si>
    <t>Thực hiện quy định về số lượng người làm việc hưởng lương từ ngân sách nhà nước trong các đơn vị sự nghiệp công lập của tỉnh</t>
  </si>
  <si>
    <t>Sử dụng không vượt quá số lượng người làm việc được giao:0.5</t>
  </si>
  <si>
    <t>Sử dụng vượt quá số lượng người làm việc được giao:0</t>
  </si>
  <si>
    <t>4.2.3.       </t>
  </si>
  <si>
    <t>Đạt tỷ lệ từ 10% trở lên: 1.5</t>
  </si>
  <si>
    <t xml:space="preserve">Đạt tỷ lệ dưới 10% thì điểm đánh giá được tính theo công thức  </t>
  </si>
  <si>
    <t>4.3.             </t>
  </si>
  <si>
    <t>Thực hiện phân cấp quản lý</t>
  </si>
  <si>
    <t>4.3.1.       </t>
  </si>
  <si>
    <t>Thực hiện các quy định về phân cấp quản lý do Chính phủ và các bộ, ngành ban hành</t>
  </si>
  <si>
    <t>Thực hiện đầy đủ các quy định: 0.25</t>
  </si>
  <si>
    <t>Không thực hiện đầy đủ các quy định: 0</t>
  </si>
  <si>
    <t>4.3.2.       </t>
  </si>
  <si>
    <t>Thực hiện thanh tra, kiểm tra việc thực hiện nhiệm vụ quản lý nhà nước đã phân cấp cho cấp huyện, cấp xã</t>
  </si>
  <si>
    <t>4.3.3.       </t>
  </si>
  <si>
    <t>100% số vấn đề phát hiện được xử lý hoặc kiến nghị xử lý: 0.5</t>
  </si>
  <si>
    <t>4.4.             </t>
  </si>
  <si>
    <t>Tác động của cải cách đến tổ chức bộ máy hành chính</t>
  </si>
  <si>
    <t>4.4.1.       </t>
  </si>
  <si>
    <t>Tình hình thực hiện quy chế làm việc của UBND tỉnh</t>
  </si>
  <si>
    <t>4.4.2.       </t>
  </si>
  <si>
    <t>Tính hợp lý trong việc sắp xếp, kiện toàn tổ chức bộ máy của các cơ quan, đơn vị thuộc thẩm quyền của tỉnh</t>
  </si>
  <si>
    <t>4.4.3.       </t>
  </si>
  <si>
    <t>Tính hợp lý trong việc phân cấp thực hiện nhiệm vụ quản lý nhà nước giữa tỉnh và huyện</t>
  </si>
  <si>
    <t>5.                   </t>
  </si>
  <si>
    <t>5.1.             </t>
  </si>
  <si>
    <t>5.1.1.       </t>
  </si>
  <si>
    <t>Ban hành văn bản để hoàn thiện quy định về vị trí việc làm của cơ quan, tổ chức thuộc phạm vi quản lý</t>
  </si>
  <si>
    <t>Đã ban hành đầy đủ, kịp thời: 0.5</t>
  </si>
  <si>
    <t>Đã ban hành nhưng chưa đầy đủ hoặc chưa kịp thời:0.25</t>
  </si>
  <si>
    <t>Chưa ban hành: 0</t>
  </si>
  <si>
    <t>5.1.2.       </t>
  </si>
  <si>
    <t>Tỷ lệ cơ quan, tổ chức hành chính của tỉnh bố trí công chức theo đúng vị trí việc làm được phê duyệt</t>
  </si>
  <si>
    <t>100% số cơ quan, tổ chức: 1</t>
  </si>
  <si>
    <t>Từ 80% - dưới 100% số cơ quan, tổ chức: 0.5</t>
  </si>
  <si>
    <t>Từ 60% - dưới 80% số cơ quan, tổ chức: 0.25</t>
  </si>
  <si>
    <t>Dưới 60% số cơ quan, tổ chức: 0</t>
  </si>
  <si>
    <t>5.1.3.       </t>
  </si>
  <si>
    <t>Tỷ lệ đơn vị sự nghiệp thuộc tỉnh bố trí viên chức theo đúng vị trí việc làm được phê duyệt</t>
  </si>
  <si>
    <t>100% số đơn vị:1</t>
  </si>
  <si>
    <t>Từ 80% - dưới 100% số đơn vị: 0.5</t>
  </si>
  <si>
    <t>Từ 60% - dưới 80% số đơn vị: 0.25</t>
  </si>
  <si>
    <t>Dưới 60% số đơn vị: 0</t>
  </si>
  <si>
    <t>5.2.             </t>
  </si>
  <si>
    <t>Tuyển dụng công chức, viên chức</t>
  </si>
  <si>
    <t>5.2.1.       </t>
  </si>
  <si>
    <t>Thực hiện quy định về tuyển dụng công chức tại CQCM cấp tỉnh, ĐVHC cấp huyện, cấp xã</t>
  </si>
  <si>
    <t>5.2.2.       </t>
  </si>
  <si>
    <t>Thực hiện quy định về tuyển dụng viên chức tại các đơn vị sự nghiệp công lập thuộc tỉnh</t>
  </si>
  <si>
    <t>5.3.             </t>
  </si>
  <si>
    <t>Thi nâng ngạch công chức, thăng hạng viên chức theo thẩm quyền của tỉnh</t>
  </si>
  <si>
    <t>5.3.1.       </t>
  </si>
  <si>
    <t>Thực hiện quy định về thi nâng ngạch công chức</t>
  </si>
  <si>
    <t>5.3.2.       </t>
  </si>
  <si>
    <t>Thực hiện quy định về thi, xét thăng hạng viên chức</t>
  </si>
  <si>
    <t>5.4.             </t>
  </si>
  <si>
    <t xml:space="preserve">Thực hiện quy định về bổ nhiệm vị trí lãnh đạo tại các cơ quan hành chính </t>
  </si>
  <si>
    <t>100% số lãnh đạo cấp sở và tương đương được bổ nhiệm đúng quy định: 0.25</t>
  </si>
  <si>
    <t>100% số lãnh đạo cấp phòng thuộc sở và tương đương được bổ nhiệm đúng quy định: 0.25</t>
  </si>
  <si>
    <t>100% số lãnh đạo cấp phòng thuộc UBND cấp huyện được bổ nhiệm đúng quy định: 0.25</t>
  </si>
  <si>
    <t>5.5.             </t>
  </si>
  <si>
    <t>Đánh giá, phân loại công chức, viên chức</t>
  </si>
  <si>
    <t>5.5.1.       </t>
  </si>
  <si>
    <t>5.5.2.       </t>
  </si>
  <si>
    <t>Chấp hành kỷ luật, kỷ cương hành chính của cán bộ, công chức, viên chức</t>
  </si>
  <si>
    <t>Trong năm KHÔNG CÓ lãnh đạo UBND tỉnh và tương đương bị kỷ luật từ mức khiển trách trở lên: 0.5</t>
  </si>
  <si>
    <t>Trong năm KHÔNG CÓ lãnh đạo cấp sở, ngành, huyện và tương đương bị kỷ luật từ mức khiển trách trở lên: 0.25</t>
  </si>
  <si>
    <t>Trong năm KHÔNG CÓ lãnh đạo cấp phòng thuộc CQCM cấp tỉnh, UBND cấp huyện và tương đương bị kỷ luật từ mức khiển trách trở lên:0.25</t>
  </si>
  <si>
    <t>5.6.             </t>
  </si>
  <si>
    <t>Mức độ hoàn thành kế hoạch đào tạo, bồi dưỡng cán bộ, công chức, viên chức</t>
  </si>
  <si>
    <t xml:space="preserve">Hoàn thành từ 80% - 100% kế hoạch thì điểm đánh giá được tính theo công thức: </t>
  </si>
  <si>
    <t xml:space="preserve"> </t>
  </si>
  <si>
    <t>5.7.             </t>
  </si>
  <si>
    <t>Cán bộ, công chức cấp xã</t>
  </si>
  <si>
    <t>5.7.1.       </t>
  </si>
  <si>
    <t>100% số công chức cấp xã đạt chuẩn: 0.25</t>
  </si>
  <si>
    <t>Dưới 100% số công chức cấp xã đạt chuẩn: 0</t>
  </si>
  <si>
    <t>5.7.2.       </t>
  </si>
  <si>
    <t>100% số cán bộ cấp xã đạt chuẩn: 0.25</t>
  </si>
  <si>
    <t>Dưới 100% số cán bộ cấp xã đạt chuẩn: 0</t>
  </si>
  <si>
    <t>5.8.             </t>
  </si>
  <si>
    <t>Tác động của cải cách đến quản lý cán bộ, công chức</t>
  </si>
  <si>
    <t>5.8.1.       </t>
  </si>
  <si>
    <t>Tình trạng tiêu cực trong tuyển dụng, bổ nhiệm công chức, viên chức</t>
  </si>
  <si>
    <t>5.8.2.       </t>
  </si>
  <si>
    <t>Tính công khai, minh bạch trong công tác tuyển dụng, bổ nhiệm công chức, viên chức</t>
  </si>
  <si>
    <t>5.9.             </t>
  </si>
  <si>
    <t>Tác động của cải cách đến chất lượng đội ngũ công chức, viên chức</t>
  </si>
  <si>
    <t>5.9.1.       </t>
  </si>
  <si>
    <t>Năng lực chuyên môn của công chức trong phối hợp, xử lý công việc</t>
  </si>
  <si>
    <t>5.9.2.       </t>
  </si>
  <si>
    <t>Tinh thần trách nhiệm của công chức trong phối hợp, xử lý công việc</t>
  </si>
  <si>
    <t>5.9.3.       </t>
  </si>
  <si>
    <t>Tình trạng công chức lợi dụng chức vụ, quyền hạn để trục lợi cá nhân trong phối hợp, xử lý công việc</t>
  </si>
  <si>
    <t>5.9.4.       </t>
  </si>
  <si>
    <t>Tính hiệu quả trong việc thực thi chính sách thu hút người có tài năng vào bộ máy hành chính</t>
  </si>
  <si>
    <t>6.                   </t>
  </si>
  <si>
    <t>6.1.             </t>
  </si>
  <si>
    <t>Tổ chức thực hiện công tác tài chính - ngân sách</t>
  </si>
  <si>
    <t>6.1.1.       </t>
  </si>
  <si>
    <t>Thực hiện giải ngân kế hoạch đầu tư vốn ngân sách nhà nước (NSNN)</t>
  </si>
  <si>
    <t>Điểm đánh giá được tính theo công thức:</t>
  </si>
  <si>
    <t>6.1.2.       </t>
  </si>
  <si>
    <t>Thực hiện quy định về việc sử dụng kinh phí nguồn từ NSNN</t>
  </si>
  <si>
    <t xml:space="preserve"> Không có sai phạm được phát hiện trong năm đánh giá: 1</t>
  </si>
  <si>
    <t>6.1.3.       </t>
  </si>
  <si>
    <t>Tổ chức thực hiện các kiến nghị sau thanh tra, kiểm tra, kiểm toán nhà nước về tài chính, ngân sách</t>
  </si>
  <si>
    <t>6.2.             </t>
  </si>
  <si>
    <t>Công tác quản lý, sử dụng tài sản công</t>
  </si>
  <si>
    <t>6.2.1.       </t>
  </si>
  <si>
    <t>Ban hành các văn bản thuộc thẩm quyền của tỉnh về quản lý, sử dụng tài sản công</t>
  </si>
  <si>
    <t>Đã ban hành đầy đủ theo quy định: 0.5</t>
  </si>
  <si>
    <t>Có ban hành nhưng chưa đầy đủ theo quy định: 0.25</t>
  </si>
  <si>
    <t>Chưa ban hành văn bản nào: 0</t>
  </si>
  <si>
    <t>6.2.2.       </t>
  </si>
  <si>
    <t>Ban hành quy chế quản lý, sử dụng tài sản công của các cơ quan, đơn vị thuộc phạm vi quản lý</t>
  </si>
  <si>
    <t>100% số cơ quan, đơn vị đã ban hành: 0.5</t>
  </si>
  <si>
    <t>Từ 80% -  dưới 100% số cơ quan, đơn vị đã ban hành: 0.25</t>
  </si>
  <si>
    <t>Dưới 80% số cơ quan, đơn vị đã ban hành: 0</t>
  </si>
  <si>
    <t>6.2.3.       </t>
  </si>
  <si>
    <t>Thực hiện quy định về sắp xếp lại, xử lý nhà, đất thuộc thẩm quyền quản lý</t>
  </si>
  <si>
    <t>Từ 80% số cơ sở nhà, đất trở lên được cấp có thẩm quyền phê duyệt phương án sắp xếp lại, xử lý: 0.75</t>
  </si>
  <si>
    <t>Từ 60% - dưới 80% số cơ sở nhà, đất được cấp có thẩm quyền phê duyệt phương án sắp xếp lại, xử lý: 0.5</t>
  </si>
  <si>
    <t>Từ 50% - dưới 60% số cơ sở nhà, đất được cấp có thẩm quyền phê duyệt phương án sắp xếp lại, xử lý: 0.25</t>
  </si>
  <si>
    <t>Dưới 50% số cơ sở nhà, đất được cấp có thẩm quyền phê duyệt phương án sắp xếp lại, xử lý: 0</t>
  </si>
  <si>
    <t>6.2.4.       </t>
  </si>
  <si>
    <t>Kiểm tra việc thực hiện các quy định về quản lý tài sản công</t>
  </si>
  <si>
    <t>Có kiểm tra:0.25</t>
  </si>
  <si>
    <t>Không kiểm tra:0</t>
  </si>
  <si>
    <t>6.3.             </t>
  </si>
  <si>
    <t>Thực hiện cơ chế tự chủ tại các đơn vị sự nghiệp công lập (SNCL)</t>
  </si>
  <si>
    <t>6.3.1.       </t>
  </si>
  <si>
    <t>Số đơn vị SNCL tự bảo đảm chi thường xuyên</t>
  </si>
  <si>
    <t>Có thêm từ 02 đơn vị trở lên: 0.5</t>
  </si>
  <si>
    <t>Có thêm 01 đơn vị: 0.25</t>
  </si>
  <si>
    <t>Không có thêm: 0</t>
  </si>
  <si>
    <t>6.3.2.       </t>
  </si>
  <si>
    <t>Số đơn vị SNCL tự bảo đảm một phần chi thường xuyên</t>
  </si>
  <si>
    <t>6.3.3.       </t>
  </si>
  <si>
    <t>Thực hiện quy định về sử dụng các nguồn tài chính và phân phối kết quả tài chính tại các đơn vị SNCL.</t>
  </si>
  <si>
    <t>6.3.4.       </t>
  </si>
  <si>
    <t>Tỷ lệ giảm chi trực tiếp ngân sách cho đơn vị sự nghiệp so với năm 2015</t>
  </si>
  <si>
    <t xml:space="preserve">Đạt tỷ lệ dưới 10% thì điểm đánh giá được tính theo công thức: </t>
  </si>
  <si>
    <t>6.4.             </t>
  </si>
  <si>
    <t>Tác động của cải cách đến quản lý tài chính công</t>
  </si>
  <si>
    <t>6.4.1.       </t>
  </si>
  <si>
    <t>Thực hiện tiết kiệm, chống lãng phí trong quản lý, sử dụng kinh phí của cơ quan, đơn vị</t>
  </si>
  <si>
    <t>6.4.2.       </t>
  </si>
  <si>
    <t>Tính hiệu quả của việc quản lý, sử dụng tài sản công</t>
  </si>
  <si>
    <t>6.4.3.       </t>
  </si>
  <si>
    <t>Tính hiệu quả của việc thực hiện cơ chế tự chủ về sử dụng kinh phí quản lý hành chính</t>
  </si>
  <si>
    <t>6.4.4.       </t>
  </si>
  <si>
    <t>Tính hiệu quả của việc thực hiện cơ chế tự chủ tại các đơn vị sự nghiệp công lập</t>
  </si>
  <si>
    <t>7.                   </t>
  </si>
  <si>
    <t>HIỆN ĐẠI HÓA HÀNH CHÍNH</t>
  </si>
  <si>
    <t>7.1.             </t>
  </si>
  <si>
    <t>Ứng dụng công nghệ thông tin (CNTT) của tỉnh</t>
  </si>
  <si>
    <t>7.1.1.       </t>
  </si>
  <si>
    <t>Triển khai Kiến trúc Chính quyền điện tử của tỉnh</t>
  </si>
  <si>
    <t>Tổ chức triển khai, duy trì và cập nhật Kiến trúc theo quy định: 0.5</t>
  </si>
  <si>
    <t>Không tổ chức triển khai, duy trì và cập nhật Kiến trúc theo quy định: 0</t>
  </si>
  <si>
    <t>7.1.2.       </t>
  </si>
  <si>
    <t>Triển khai nền tảng tích hợp, chia sẻ dữ liệu cấp tỉnh (LGSP)</t>
  </si>
  <si>
    <t>Đã xây dựng, vận hành và kết nối với Nền tảng tích hợp, chia sẻ dữ liệu quốc gia: 0.5</t>
  </si>
  <si>
    <t>Đã xây dựng, vận hành nhưng chưa kết nối với Nền tảng tích hợp, chia sẻ dữ liệu quốc gia: 0.25</t>
  </si>
  <si>
    <t>Chưa xây dựng xong: 0</t>
  </si>
  <si>
    <t>7.1.3.       </t>
  </si>
  <si>
    <t>7.1.4.       </t>
  </si>
  <si>
    <t>100% các sở, ngành và tương đương có tỷ lệ xử lý văn bản, hồ sơ công việc trên môi trường mạng đạt từ 60% trở lên: 0.25</t>
  </si>
  <si>
    <t>100% các phòng thuộc UBND cấp huyện có tỷ lệ xử lý văn bản, hồ sơ công việc trên môi trường mạng đạt từ 30% trở lên: 0.25</t>
  </si>
  <si>
    <t>7.1.5.       </t>
  </si>
  <si>
    <t>7.1.6.       </t>
  </si>
  <si>
    <t>Thiết lập Hệ thống thông tin một cửa điện tử</t>
  </si>
  <si>
    <t>Có đầy đủ chức năng theo quy định:0.5</t>
  </si>
  <si>
    <t>Chưa đầy đủ chức năng theo quy định:0.25</t>
  </si>
  <si>
    <r>
      <t>C</t>
    </r>
    <r>
      <rPr>
        <i/>
        <sz val="11"/>
        <rFont val="Times New Roman"/>
        <family val="1"/>
      </rPr>
      <t>hưa thiết lập hệ thống</t>
    </r>
    <r>
      <rPr>
        <sz val="11"/>
        <rFont val="Times New Roman"/>
        <family val="1"/>
      </rPr>
      <t xml:space="preserve">: </t>
    </r>
    <r>
      <rPr>
        <i/>
        <sz val="11"/>
        <rFont val="Times New Roman"/>
        <family val="1"/>
      </rPr>
      <t>0</t>
    </r>
  </si>
  <si>
    <t>7.1.7.       </t>
  </si>
  <si>
    <t>Vận hành Hệ thống thông tin một cửa điện tử</t>
  </si>
  <si>
    <t>Đã kết nối liên thông tới 100% sở, ngành, huyện, xã: 0.75</t>
  </si>
  <si>
    <t>Đã kết nối liên thông tới 100% sở, ngành, huyện: 0.25</t>
  </si>
  <si>
    <t>Chưa kết nối liên thông: 0</t>
  </si>
  <si>
    <t>7.1.8.       </t>
  </si>
  <si>
    <t>Xây dựng, vận hành Cổng dịch vụ công (DVC)</t>
  </si>
  <si>
    <t>Cổng DVC đáp ứng chức năng, yêu cầu kỹ thuật và tích hợp đầy đủ DVC trực tuyến mức 3, 4 theo danh mục được phê duyệt: 0.5</t>
  </si>
  <si>
    <t>Cổng DVC chưa đáp ứng chức năng, yêu cầu kỹ thuật hoặc chưa tích hợp đầy đủ DVC trực tuyến mức 3, 4 theo danh mục được phê duyệt: 0.25</t>
  </si>
  <si>
    <t>Chưa xây dựng Cổng DVC: 0</t>
  </si>
  <si>
    <t>7.1.9.       </t>
  </si>
  <si>
    <t>Tỷ lệ dịch vụ công trực tuyến mức độ 3 và 4 của tỉnh được tích hợp, cung cấp trên Cổng DVC quốc gia</t>
  </si>
  <si>
    <t>7.1.10.   </t>
  </si>
  <si>
    <t>Xây dựng Hệ thống thông tin báo cáo cấp tỉnh</t>
  </si>
  <si>
    <t>Đã xây dựng, đáp ứng đầy đủ chức năng, yêu cầu kỹ thuật theo quy định:0.5</t>
  </si>
  <si>
    <t>Đã xây dựng nhưng chưa đáp ứng đầy đủ chức năng, yêu cầu kỹ thuật theo quy định: 0.25</t>
  </si>
  <si>
    <t>Chưa xây dựng: 0</t>
  </si>
  <si>
    <t>7.1.11.   </t>
  </si>
  <si>
    <t>Tỷ lệ kết nối chế độ báo cáo của UBND tỉnh với Hệ thống thông tin báo cáo Chính phủ</t>
  </si>
  <si>
    <t>Đạt tỷ lệ từ 30% trở lên: 0.5</t>
  </si>
  <si>
    <t>Đạt tỷ lệ từ 10% - dưới 30%: 0.25</t>
  </si>
  <si>
    <t>Đạt tỷ lệ dưới 10%: 0</t>
  </si>
  <si>
    <t>7.2.             </t>
  </si>
  <si>
    <t>7.2.1.       </t>
  </si>
  <si>
    <t>Từ 50% số TTHC trở lên: 0.5</t>
  </si>
  <si>
    <t>Dưới 50% số TTHC thì điểm đánh giá được tính theo công thức:</t>
  </si>
  <si>
    <t>[tỉ lệ % số TTHC mức độ 3, 4 có phát sinh hồ sơ x 1 / 50%]</t>
  </si>
  <si>
    <t>7.2.2.       </t>
  </si>
  <si>
    <t xml:space="preserve">Dưới 20% số hồ sơ TTHC thì điểm đánh giá được tính theo công thức  </t>
  </si>
  <si>
    <t>7.3.             </t>
  </si>
  <si>
    <t>Thực hiện tiếp nhận hồ sơ, trả kết quả giải quyết TTHC qua dịch vụ bưu chính công ích (BCCI)</t>
  </si>
  <si>
    <t>7.3.1.       </t>
  </si>
  <si>
    <t>Từ 50% số TTHC trở lên có phát sinh hồ sơ: 0.25</t>
  </si>
  <si>
    <t>7.3.2.       </t>
  </si>
  <si>
    <t>Tỷ lệ hồ sơ TTHC được tiếp nhận qua dịch vụ BCCI</t>
  </si>
  <si>
    <t>7.3.3.       </t>
  </si>
  <si>
    <t>Tỷ lệ kết quả giải quyết TTHC được trả qua dịch vụ BCCI</t>
  </si>
  <si>
    <t>7.4.             </t>
  </si>
  <si>
    <t>Áp dụng Hệ thống quản lý chất lượng (ISO 9001) theo quy định</t>
  </si>
  <si>
    <t>7.4.1.       </t>
  </si>
  <si>
    <t>Tỷ lệ CQCM cấp tỉnh, ĐVHC cấp huyện công bố ISO 9001 đúng quy định</t>
  </si>
  <si>
    <t>100% số cơ quan, đơn vị: 0.5</t>
  </si>
  <si>
    <t>Dưới 100% số cơ quan, đơn vị: 0</t>
  </si>
  <si>
    <t>7.4.2.       </t>
  </si>
  <si>
    <t>Tỷ lệ CQCM cấp tỉnh, ĐVHC cấp huyện thực hiện đúng việc duy trì, cải tiến ISO 9001 theo quy định</t>
  </si>
  <si>
    <t>7.5.             </t>
  </si>
  <si>
    <t>Tác động của cải cách đến hiện đại hóa hành chính</t>
  </si>
  <si>
    <t>7.5.1.       </t>
  </si>
  <si>
    <t>Tính kịp thời của thông tin được cung cấp trên Cổng/Trang thông tin điện tử của tỉnh</t>
  </si>
  <si>
    <t>7.5.2.       </t>
  </si>
  <si>
    <t>Mức độ đầy đủ của thông tin được cung cấp trên Cổng/Trang thông tin của tỉnh</t>
  </si>
  <si>
    <t>7.5.3.       </t>
  </si>
  <si>
    <t>Mức độ thuận tiện trong việc truy cập, khai thác thông tin trên Cổng/Trang thông tin điện tử của tỉnh</t>
  </si>
  <si>
    <t>7.5.4.       </t>
  </si>
  <si>
    <t>Tính hiệu quả trong việc thực hiện quy trình ISO</t>
  </si>
  <si>
    <t>8.                   </t>
  </si>
  <si>
    <t>TÁC ĐỘNG CỦA CCHC ĐẾN NGƯỜI DÂN, TỔ CHỨC VÀ CÁC CHỈ TIÊU PHÁT TRIỂN KT-XH CỦA TỈNH</t>
  </si>
  <si>
    <t>8.1.             </t>
  </si>
  <si>
    <t>Kết quả Chỉ số hài lòng (SIPAS)</t>
  </si>
  <si>
    <t>8.1.1.       </t>
  </si>
  <si>
    <t>Chỉ số hài lòng về tiếp cận dịch vụ</t>
  </si>
  <si>
    <t xml:space="preserve"> Điểm đánh giá được tính theo công thức </t>
  </si>
  <si>
    <t>8.1.2.       </t>
  </si>
  <si>
    <t>Chỉ số hài lòng về tổ chức giải quyết TTHC</t>
  </si>
  <si>
    <t>8.1.3.       </t>
  </si>
  <si>
    <t>Chỉ số hài lòng về công chức giải quyết TTHC</t>
  </si>
  <si>
    <t>8.1.4.       </t>
  </si>
  <si>
    <t>Chỉ số hài lòng về kết quả giải quyết TTHC</t>
  </si>
  <si>
    <t>8.1.5.       </t>
  </si>
  <si>
    <t>Chỉ số hài lòng về việc tiếp nhận, xử lý phản ánh, kiến nghị liên quan đến TTHC</t>
  </si>
  <si>
    <t>8.2.             </t>
  </si>
  <si>
    <t>Mức độ thu hút đầu tư của tỉnh</t>
  </si>
  <si>
    <t>Cao hơn so với năm trước liền kề:1</t>
  </si>
  <si>
    <t>Bằng so với năm trước liền kề: 0.5</t>
  </si>
  <si>
    <t>Thấp hơn so với năm trước liền kề: 0</t>
  </si>
  <si>
    <t>8.3.             </t>
  </si>
  <si>
    <t>Mức độ phát triển doanh nghiệp của tỉnh</t>
  </si>
  <si>
    <t>8.3.1.       </t>
  </si>
  <si>
    <t>Tỷ lệ doanh nghiệp thành lập mới trong năm</t>
  </si>
  <si>
    <t>Tăng từ 20% trở lên so với năm trước liền kề: 1</t>
  </si>
  <si>
    <t xml:space="preserve">Tăng dưới 20% so với năm trước liền kề thì điểm đánh giá được tính theo công thức </t>
  </si>
  <si>
    <t>8.3.2.       </t>
  </si>
  <si>
    <t>Tỷ lệ đóng góp vào thu ngân sách tỉnh của khu vực doanh nghiệp</t>
  </si>
  <si>
    <t>Tăng so với năm trước liền kề: 1</t>
  </si>
  <si>
    <t>Không tăng so với năm trước liền kề: 0</t>
  </si>
  <si>
    <t>8.4.             </t>
  </si>
  <si>
    <t>Thực hiện thu ngân sách hàng năm của tỉnh theo Kế hoạch được Chính phủ giao</t>
  </si>
  <si>
    <t>Vượt chỉ tiêu từ 4% trở lên: 1</t>
  </si>
  <si>
    <t>Vượt chỉ tiêu từ 2% - dưới 4%: 0.5</t>
  </si>
  <si>
    <t>Đạt hoặc vượt chỉ tiêu dưới 2%: 0.25</t>
  </si>
  <si>
    <t>Không hoàn thành chỉ tiêu được giao: 0</t>
  </si>
  <si>
    <t>8.5.             </t>
  </si>
  <si>
    <t>Tỷ lệ tăng tổng sản phẩm trên địa bàn (GRDP)</t>
  </si>
  <si>
    <t>Tăng cao hơn so với năm trước liền kề: 1</t>
  </si>
  <si>
    <t>8.6.             </t>
  </si>
  <si>
    <t>Mức độ thực hiện các chỉ tiêu phát triển KT-XH do HĐND tỉnh giao</t>
  </si>
  <si>
    <t>100% chỉ tiêu đạt và vượt: 1</t>
  </si>
  <si>
    <t>Từ 90% - dưới 100% chỉ tiêu đạt và vượt: 0.5</t>
  </si>
  <si>
    <t>Dưới 90% chỉ tiêu đạt và vượt: 0</t>
  </si>
  <si>
    <t xml:space="preserve">TỔNG ĐIỂM </t>
  </si>
  <si>
    <t>4.3.2</t>
  </si>
  <si>
    <t>Xây dựng Kế hoạch biên chế công chức, số lượng người làm việc hàng năm</t>
  </si>
  <si>
    <t>Xây dựng không đầy đủ hoặc gửi chậm thời gian theo hướng dẫn của Sở Nội vụ: 0</t>
  </si>
  <si>
    <t>Không có sai phạm được phát hiện trong năm đánh giá: 01</t>
  </si>
  <si>
    <t>Đã công bố theo quy định: 0.5</t>
  </si>
  <si>
    <t>Có thực hiện: 0.5</t>
  </si>
  <si>
    <t>1.1.3</t>
  </si>
  <si>
    <t>Đã tiếp thu chính sửa</t>
  </si>
  <si>
    <t>điều chỉnh</t>
  </si>
  <si>
    <t>1.3.1</t>
  </si>
  <si>
    <t>1.3.2</t>
  </si>
  <si>
    <t>1.4.1</t>
  </si>
  <si>
    <t>1.4.2</t>
  </si>
  <si>
    <t>bỏ bớt các tiêu chí thực hiện nv ubnd tỉnh giao</t>
  </si>
  <si>
    <t>1.6.1</t>
  </si>
  <si>
    <t>Tất cả các nhiệm vụ đã hoàn thành nhưng chậm tiến độ: 1.5</t>
  </si>
  <si>
    <t>Tất cả các nhiệm vụ đã quá hạn nhưng chưa hoàn thành: 0</t>
  </si>
  <si>
    <t>1.6.3</t>
  </si>
  <si>
    <t>Sửa đổi phù hợp vs tieu chí của Bộ</t>
  </si>
  <si>
    <t>Bổ sung</t>
  </si>
  <si>
    <t>Thực hiện dưới 70% nhiệm vụ được giao đúng tiến độ: 0</t>
  </si>
  <si>
    <t>3.2.4</t>
  </si>
  <si>
    <t>3.4.1</t>
  </si>
  <si>
    <t>3.4.2</t>
  </si>
  <si>
    <t>Sipas (phát phiếu khảo sát)</t>
  </si>
  <si>
    <t>Tỷ lệ rất hài lòng và hài lòng đạt 100%: 0.5</t>
  </si>
  <si>
    <t>Tỷ lệ rất hài lòng và hài lòng đạt 80% - dưới 100%, đồng thời không có lượt đánh giá chưa hài lòng: 0.25</t>
  </si>
  <si>
    <t>3.4.3</t>
  </si>
  <si>
    <t>Thực hiện đầy đủ theo quy định: 0.5</t>
  </si>
  <si>
    <t>3.4.4</t>
  </si>
  <si>
    <t>3.4.5</t>
  </si>
  <si>
    <t>Phát phiếu khảo sát</t>
  </si>
  <si>
    <t>Từ 80% -100% lượt đánh giá tốt: 0.5</t>
  </si>
  <si>
    <t>Dưới 80% lượt đánh giá tốt: 0</t>
  </si>
  <si>
    <t>3.5.1</t>
  </si>
  <si>
    <t>3.5.2</t>
  </si>
  <si>
    <t>3.5.3</t>
  </si>
  <si>
    <t>4.1.3</t>
  </si>
  <si>
    <t>Thực hiện các quy định về quản lý biên chế công chức, số lượng người làm việc</t>
  </si>
  <si>
    <t>đã tiếp thu chỉnh sửa</t>
  </si>
  <si>
    <t>Đã tiếp thu, Bổ sung theo đề xuất của Phòng TCBM</t>
  </si>
  <si>
    <t>Thực hiện việc thanh tra, kiểm tra tình hình tổ chức, hoạt động, việc thực hiện các nhiệm vụ phân cấp cho các cơ quan cấp huyện, cấp xã</t>
  </si>
  <si>
    <t>Điều chỉnh theo TC của Bộ</t>
  </si>
  <si>
    <t>4.3.3</t>
  </si>
  <si>
    <t>Thực hiện quy định về tuyển dụng công chức, viên chức đúng quy định</t>
  </si>
  <si>
    <t>Thực hiện quy định về bổ nhiệm lãnh đạo các đơn vị thuộc và trực thuộc</t>
  </si>
  <si>
    <t>Sửa tên tiêu chí theo đề xuất của phòng CCVC</t>
  </si>
  <si>
    <t>5.6.1</t>
  </si>
  <si>
    <t>5.6.2</t>
  </si>
  <si>
    <t>6.1.3</t>
  </si>
  <si>
    <t>6.2.1</t>
  </si>
  <si>
    <t>7.3.3</t>
  </si>
  <si>
    <t>7.4</t>
  </si>
  <si>
    <t>Bộ Nội vụ chấm 01 điểm tại tiêu chí này</t>
  </si>
  <si>
    <t>7.4.1</t>
  </si>
  <si>
    <t>7.4.2</t>
  </si>
  <si>
    <t>7.4.3</t>
  </si>
  <si>
    <t>7.4.4</t>
  </si>
  <si>
    <t>Có kiểm tra: 1</t>
  </si>
  <si>
    <t>Không kiểm tra: 0</t>
  </si>
  <si>
    <t>Bổ sung theo đề nghị của VPUB</t>
  </si>
  <si>
    <t>100% hồ sơ được tiếp nhận thông qua Cổng dịch vụ công và Hệ thống thông tin một cửa điện tử: 0.5</t>
  </si>
  <si>
    <t>Dưới 75% hồ sơ được tiếp nhận thông qua Cổng dịch vụ công và Hệ thống thông tin một cửa điện tử: 0</t>
  </si>
  <si>
    <t>100% hồ sơ có quá trình xử lý trên hệ thống đúng với tình hình giải quyết thực tế: 0.5</t>
  </si>
  <si>
    <t>Từ 90%-100% hồ sơ có quá trình xử lý trên hệ thống đúng với tình hình giải quyết: 0.25</t>
  </si>
  <si>
    <t>Dưới 90% hồ sơ có quá trình xử lý trên hệ thống đúng với tình hình giải quyết: 0</t>
  </si>
  <si>
    <t>3.2.5</t>
  </si>
  <si>
    <t>đã tiếp thu</t>
  </si>
  <si>
    <t>Thực hiện cơ chế một cửa, một cửa liên thông</t>
  </si>
  <si>
    <t>Đã thực hiện dưới 80% kiến nghị: 0</t>
  </si>
  <si>
    <t>Ban hành quy chế quản lý, sử dụng tài sản công</t>
  </si>
  <si>
    <t>Đã ban hành: 1</t>
  </si>
  <si>
    <t>6.2.2</t>
  </si>
  <si>
    <t>Kiểm tra việc thực hiện các quy định về quản lý tài sản công ở đơn vị và các đơn vị trực thuộc theo phân cấp.</t>
  </si>
  <si>
    <t>Thực hiện quy định về sử dụng các nguồn tài chính và phân phối kết quả tài chính tại các đơn vị sự nghiệp công lập</t>
  </si>
  <si>
    <t>Đã thực hiện 100% các kiến nghị hoặc không có kiến nghị phải thực hiện: 1</t>
  </si>
  <si>
    <t>Đã thực hiện từ 80 - dưới 100% kiến nghị: 0.5</t>
  </si>
  <si>
    <t>giam 2 đ</t>
  </si>
  <si>
    <t>1.6.2</t>
  </si>
  <si>
    <t>Đơn vị tự đánh giá, Hội đồng thẩm định hồ sơ</t>
  </si>
  <si>
    <t>Đơn vị tự đánh giá, Hội đồng kiểm tra thực tế</t>
  </si>
  <si>
    <t>Đã thực hiện xin lỗi đầy đủ theo quy định: 0.5</t>
  </si>
  <si>
    <t>Hoàn thành từ 80% đến dưới 100% kế hoạch: 0.5</t>
  </si>
  <si>
    <t>Hoàn thành dưới 80%  kế hoạch: 0</t>
  </si>
  <si>
    <t>Thực hiện đánh giá nội bộ và xem xét của lãnh đạo tối thiểu 1 năm 1 lần</t>
  </si>
  <si>
    <t>Bổ sung cho bộ TC sở ngành</t>
  </si>
  <si>
    <t xml:space="preserve">Thực hiện kế hoạch cải cách hành chính </t>
  </si>
  <si>
    <t>Việc ban hành Kế hoạch cải cách hành chính hằng năm</t>
  </si>
  <si>
    <t xml:space="preserve">Mức độ hoàn thành kế hoạch cải cách hành chính năm </t>
  </si>
  <si>
    <t>Báo cáo tự đánh giá, chấm điểm cải cách hành chính</t>
  </si>
  <si>
    <t>Công tác kiểm tra cải cách hành chính</t>
  </si>
  <si>
    <t>Mức độ hoàn thành Kế hoạch tuyên truyền cải cách hành chính (hoặc nhiệm vụ tuyên truyền cải cách hành chính trong Kế hoạch cải cách hành chính)</t>
  </si>
  <si>
    <t>Mức độ đa dạng trong tuyên truyền cải cách hành chính: (1) Tổ chức hội nghị/hội thảo/tập huấn về cải cách hành chính; (2) Đăng tải thông tin cải cách hành chính trên trang thông tin điện tử của đơn vị; (3) Tuyên truyền cải cách hành chính trên báo chí/Đài Phát thanh - Truyền hình tỉnh; (4) Tổ chức thi/tọa đàm/sân khấu hóa hoặc các hình thức khác</t>
  </si>
  <si>
    <t>Việc thực hiện nhiệm vụ do Ủy ban nhân dân tỉnh, Chủ tịch Ủy ban nhân dân tỉnh giao</t>
  </si>
  <si>
    <t>Chất lượng thực hiện nhiệm vụ do Ủy ban nhân dân tỉnh, Chủ tịch Ủy ban nhân dân tỉnh giao</t>
  </si>
  <si>
    <t>Thực hiện Chương trình công tác của Ủy ban nhân dân tỉnh</t>
  </si>
  <si>
    <t>Thực hiện các hoạt động về theo dõi thi hành pháp luật</t>
  </si>
  <si>
    <t>Thu thập thông tin về tình hình theo dõi thi hành pháp luật:1</t>
  </si>
  <si>
    <t xml:space="preserve">Rà soát văn bản quy phạm pháp luật </t>
  </si>
  <si>
    <t>Kết quả sửa đổi, bổ sung, bãi bỏ, thay thế văn bản quy phạm pháp luật sau rà soát</t>
  </si>
  <si>
    <t>Phối hợp với cơ quan có thẩm quyền trong kiểm tra, xử lý văn bản quy phạm pháp luật</t>
  </si>
  <si>
    <t xml:space="preserve">Kiểm soát quy định thủ tục hành chính </t>
  </si>
  <si>
    <t xml:space="preserve">Xử lý các vấn đề phát hiện qua rà soát thủ tục hành chính </t>
  </si>
  <si>
    <t xml:space="preserve">Mức độ hoàn thành kế hoạch kiểm soát thủ tục hành chính </t>
  </si>
  <si>
    <t>Đáp ứng đầy đủ các yêu cầu {(1) Bảng niêm yết công khai thủ tục hành chính; (2) Danh mục thủ tục hành chính theo từng lĩnh vực; (3) Công khai đầy đủ các thủ tục hành chính  thuộc thẩm quyền giải quyết của đơn vị đang có hiệu lực thi hành; (4) Không công khai các thủ tục hành chính  đã hết hiệu lực thi hành; (5) Công khai đầy đủ các bộ phận tạo thành của từng thủ tục hành chính  thuộc thẩm quyền giải quyết của đơn vị đang có hiệu lực thi hành)}: 0.5</t>
  </si>
  <si>
    <t>Tỷ lệ đơn vị cấp xã công khai thủ tục hành chính đầy đủ, đúng quy định tại Bộ phận một cửa</t>
  </si>
  <si>
    <t>100% thủ tục hành chính được thực hiện theo quy định: 1</t>
  </si>
  <si>
    <t>Dưới 100% thủ tục hành chính được thực hiện theo quy định: 0</t>
  </si>
  <si>
    <t xml:space="preserve">Kết quả giải quyết hồ sơ thủ tục hành chính </t>
  </si>
  <si>
    <t>Dưới 95% số hồ sơ thủ tục hành chính được giải quyết đúng hạn: 0</t>
  </si>
  <si>
    <t>Tỷ lệ rất hài lòng và hài lòng đạt dưới 80% hoặc cơ quan có phát sinh hồ sơ thủ tục hành chính nhưng không thực hiện việc đánh giá: 0</t>
  </si>
  <si>
    <t>Tiếp nhận, xử lý phản ánh, kiến nghị của cá nhân, tổ chức đối với thủ tục hành chính thuộc thẩm quyền giải quyết của đơn vị</t>
  </si>
  <si>
    <t>Dưới 100% số phản ánh kiến nghị được xử lý theo quy định: 0</t>
  </si>
  <si>
    <t>Công khai kết quả trả lời phản ánh kiến nghị của cá nhân, tổ chức đối với quy định thủ tục hành chính thuộc thẩm quyền giải quyết</t>
  </si>
  <si>
    <t>Dưới 100% số phản ánh kiến nghị đã xử lý, trả lời được công khai theo quy định: 0</t>
  </si>
  <si>
    <t>Tỷ lệ cán bộ, công chức, viên chức thuộc phạm vi quản lý của đơn vị tham gia các lớp đào tạo, bồi dưỡng theo chỉ tiêu được Ủy ban nhân dân tỉnh giao hàng năm</t>
  </si>
  <si>
    <t>Dưới 80% cán bộ, công chức, viên chức tham gia tính trên chỉ tiêu đã đăng ký hoặc được giao: 0</t>
  </si>
  <si>
    <t xml:space="preserve">Thực hiện quy định về việc sử dụng kinh phí từ nguồn ngân sách nhà nước </t>
  </si>
  <si>
    <t>Thực hiện thu ngân sách hằng năm của huyện, thành phố theo kế hoạch Ủy ban nhân dân tỉnh giao</t>
  </si>
  <si>
    <t>Không đạt dự toán thu được Ủy ban nhân dân tỉnh giao: 0</t>
  </si>
  <si>
    <t>Mức độ hoàn thành Kế hoạch ứng dụng công nghệ thông tin năm</t>
  </si>
  <si>
    <t>Kết quả đánh giá, xếp hạng mức độ ứng dụng công nghệ thông tin trong năm</t>
  </si>
  <si>
    <t>Tỷ lệ thủ tục hành chính đã triển khai có phát sinh hồ sơ tiếp nhận/trả kết quả giải quyết qua dịch vụ bưu chính công ích</t>
  </si>
  <si>
    <t>Từ 50% số thủ tục hành chính trở lên có phát sinh hồ sơ: 1</t>
  </si>
  <si>
    <t>Dưới 50% số thủ tục hành chính  có phát sinh hồ sơ: 0</t>
  </si>
  <si>
    <t>Dưới 100% cán bộ, công chức, viên chức các cơ quan, đơn vị thuộc, trực thuộc chấp hành nghiêm chỉnh giờ giấc làm việc theo quy định: 0</t>
  </si>
  <si>
    <t>100% cán bộ, công chức, viên chức các cơ quan, đơn vị thuộc, trực thuộc thực hiện nghiêm quy định: 1</t>
  </si>
  <si>
    <t>Dưới 100% cán bộ, công chức, viên chức các cơ quan, đơn vị thuộc, trực thuộc thực hiện nghiêm quy định: 0</t>
  </si>
  <si>
    <t>Trong năm không có cán bộ, công chức, viên chức thuộc phạm vi quản lý bị kỷ luật từ mức khiển trách trở lên: 2</t>
  </si>
  <si>
    <t>Trong năm có cán bộ, công chức, viên chức thuộc phạm vi quản lý bị kỷ luật từ mức khiển trách trở lên: 0</t>
  </si>
  <si>
    <t>Công tác tuyên truyền cải cách hành chính</t>
  </si>
  <si>
    <t>100% hồ sơ thủ tục hành chính được công khai đầy đủ, thường xuyên, liên tục: 0.5</t>
  </si>
  <si>
    <t>Dưới 100% hồ sơ thủ tục hành chính được công khai đầy đủ, thường xuyên, liên tục: 0</t>
  </si>
  <si>
    <t>100% văn bản quy phạm pháp luật ban hành đúng thời gian: 1</t>
  </si>
  <si>
    <t>Dưới 100% văn bản quy phạm pháp luật ban hành đúng thời gian: 0</t>
  </si>
  <si>
    <t>Công khai thủ tục hành chính và kết quả giải quyết hồ sơ</t>
  </si>
  <si>
    <t>Tỷ lệ cơ quan chuyên môn cấp huyện, đơn vị hành chính cấp xã được kiểm tra trong năm đạt dưới 20% số cơ quan, đơn vị: 0</t>
  </si>
  <si>
    <t>Ban hành đầy đủ văn bản xử lý/kiến nghị xử lý kết quả heo dõi thi hành pháp luật theo thẩm quyền: 1</t>
  </si>
  <si>
    <t>Không ban hành đầy đủ văn bản xử lý/kiến nghị xử lý kết quả heo dõi thi hành pháp luật theo thẩm quyền: 0</t>
  </si>
  <si>
    <t>Phổ biến, giáo dục pháp luật thuộc phạm vi quản lý</t>
  </si>
  <si>
    <t>Thực hiện kế hoạch kiểm tra cải cách hành chính đối với cơ quan chuyên môn cấp huyện, Ủy ban nhân dân cấp xã</t>
  </si>
  <si>
    <t>Sáng kiến hoặc giải pháp mới trong cải cách hành chính (được cấp có thẩm quyền phê duyệt/công nhận; lần đầu tiên được áp dụng trong phạm vi quản lý; đã hoặc có khả năng mang lại hiệu quả thiết thực trong công tác cải cách hành chính)</t>
  </si>
  <si>
    <t>Dưởi 70% số văn bản đã xử lý/kiến nghị xử lý: 0</t>
  </si>
  <si>
    <t>Thao tác xử lý hồ sơ trên Cổng dịch vụ công và Hệ thống thông tin một cửa điện tử</t>
  </si>
  <si>
    <r>
      <t xml:space="preserve">Điểm đánh giá được tính theo công thức </t>
    </r>
    <r>
      <rPr>
        <sz val="11"/>
        <rFont val="Times New Roman"/>
        <family val="1"/>
      </rPr>
      <t>[Tỷ lệ % giải ngân Kế hoạch đầu tư vốn NSNN*2/100%]</t>
    </r>
  </si>
  <si>
    <t>Công khai thủ tục hành chính đầy đủ và đúng quy định tại nơi tiếp nhận, giải quyết thủ tục hành chính cấp huyện</t>
  </si>
  <si>
    <t>Công khai tiến độ, kết quả giải quyết hồ sơ thủ tục hành chính trên Trang thông tin điện tử của đơn vị</t>
  </si>
  <si>
    <t>Tỷ lệ hồ sơ được tiếp nhận thông qua Cổng dịch vụ công và Hệ thống thông tin một cửa điện tử</t>
  </si>
  <si>
    <t>Tiêu chí này nên đưa xuống mục 3,3</t>
  </si>
  <si>
    <t>nên đưa xuống mục 3,3 howcj 3,4 để trung với bộ tiêu chí của sở ngành</t>
  </si>
  <si>
    <t>Kế hoạch CCHC năm (có phụ lục kèm theo kế hoạch)</t>
  </si>
  <si>
    <t>- Kế hoạch CCHC năm
- Phụ lục sản phẩm hoàn thành của các nhiệm vụ đề ra tại Phụ lục Kế hoạch CCHC năm. Nếu không cung cấp được Phụ lục sản phẩm hoàn thành cụ thể sẽ áp dụng mức điểm thấp nhất. những nội dung báo cáo chung chung không có sản phẩm thực hiện cụ thể sẽ không được tính là hoàn thành.</t>
  </si>
  <si>
    <t>Yêu cầu cung cấp được Phụ lục sản phẩm hoàn thành cụ thể của các nội dung nhiệm vụ tại Kế hoạch CCHC năm. Tính tỷ lệ % số nhiệm vụ hoặc sản phẩm đã hoàn thành so với tổng số nhiệm vụ hoặc sản phẩm trong kế hoạch. Nếu tỷ lệ này đạt:
- Từ 80% - 100% thì điểm đánh giá được tính theo công thức [Tỷ lệ % hoàn 100% thành ×1]. Ví dụ: Tỷ lệ hoàn thành kế hoạch là 85% thì điểm đánh giá là [85%*1.0]/100% = 0,85 điểm.
- Dưới 80% thì điểm đánh giá là 0.</t>
  </si>
  <si>
    <t>- Yêu cầu: Các báo cáo phải đáp ứng đầy đủ số lượng, nội dung và gửi đúng thời gian theo quy định.
+ Thực hiện đầy đủ về số lượng, nội dung và thời hạn báo cáo theo quy định thì điểm đánh giá là 0.25 điểm
+ Nếu không đáp ứng một trong các yêu cầu về số lượng, nội dung và thời hạn báo cáo thì điểm đánh giá là 0 điểm</t>
  </si>
  <si>
    <t>- Báo cáo tự đánh giá chấm điểm CCHC năm</t>
  </si>
  <si>
    <t>'- Kế hoạch kiểm tra
- Các thông báo kết luận kiểm tra.
- TLKC khác nếu có</t>
  </si>
  <si>
    <t>- Các thông báo kết luận kiểm tra.
- Các văn bản thể hiện nội dung đã được xử lý hoặc kiến nghị xử lý đối với từng vấn đề phát hiện qua kiểm tra.
- TLKC khác (nếu có).</t>
  </si>
  <si>
    <t>- Các văn bản thể thiện nội dung tuyên truyền mà đơn vị đã thực hiện.
- Cung cấp đường link tới tin, bài, hình ảnh đã tuyên truyền về CCHC trên website;
- TLKC khác (nếu có).</t>
  </si>
  <si>
    <t>- Các văn bản phê duyệt triển khai các giải pháp mới trong thực hiện các nội dung CCHC;
- Các văn bản công nhận sáng kiến của cơ quan có thẩm quyền (nếu có).
- Báo cáo sáng kiến
- Số liệu, tài liệu chứng minh hiệu quả áp dụng của sáng kiến, giải pháp qua thực tiễn.</t>
  </si>
  <si>
    <r>
      <t xml:space="preserve">Phụ lục 2
BỘ TIÊU CHÍ XÁC ĐỊNH CHỈ SỐ CẢI CÁCH HÀNH CHÍNH CỦA UBND CÁC HUYỆN, THÀNH PHỐ
</t>
    </r>
    <r>
      <rPr>
        <i/>
        <sz val="14"/>
        <rFont val="Times New Roman"/>
        <family val="1"/>
      </rPr>
      <t>(Ban hành kèm theo Quyết định số         /QĐ-UBND ngày      tháng      năm 2022 của Ủy ban nhân dân tỉnh)</t>
    </r>
  </si>
  <si>
    <t>LĨNH VỰC/TIÊU CHÍ/TIÊU CHÍ THÀNH PHẦN</t>
  </si>
  <si>
    <t>- Trên 4 hình thức tuyên truyền: 5 điểm
- 3 hình thức: 3 điểm
- 2 hình thức: 2 điểm
- 1 Hình thức: 1 điểm</t>
  </si>
  <si>
    <t>Thực hiện chế độ báo cáo hàng năm về kết quả rà soát, hệ thống hóa văn bản quy phạm pháp luật</t>
  </si>
  <si>
    <t>Báo cáo không đầy đủ nội dung, số liệu theo yêu cầu
hoặc báo cáo trễ hạn: 0</t>
  </si>
  <si>
    <t>Xử lý những bất cập qua theo dõi thi hành pháp luật</t>
  </si>
  <si>
    <t>3.2.6</t>
  </si>
  <si>
    <t>Nhập, đăng tải công khai thủ tục hành chính lên Trang thông tin điện tử của đơn vị (đối với Văn phòng Ủy ban nhân dân tỉnh thì đăng tải lên Cổng thông tin điện tử tỉnh Kon Tum)</t>
  </si>
  <si>
    <t>3.2.7</t>
  </si>
  <si>
    <t>Thực hiện quy trình giải quyết TTHC đảm bảo đúng theo quy định hiện hành</t>
  </si>
  <si>
    <t>Hướng dẫn hoàn thiện hồ sơ ban đầu bằng Phiếu yêu cầu bổ sung, hoàn thiện hồ sơ: 0,25</t>
  </si>
  <si>
    <t>Yêu cầu bổ sung hồ sơ tối đa không quá 01 lần trong suốt quá trình giải quyết hồ sơ: 0,25</t>
  </si>
  <si>
    <t>Có Thông báo bổ sung hồ sơ bằng Phiếu yêu cầu bổ sung, hoàn thiện hồ sơ: 0,25</t>
  </si>
  <si>
    <t>3.2.8</t>
  </si>
  <si>
    <t>Tạo lập cơ sở dữ liệu để quản lý, xử lý trên phần mềm Một cửa điện tử</t>
  </si>
  <si>
    <t>3.2.9</t>
  </si>
  <si>
    <t>Quá trình giải quyết hồ sơ được cập nhật lên phần mềm Một cửa điện tử đồng bộ với quá trình giải quyết hồ sơ thực tế</t>
  </si>
  <si>
    <t>Đồng bộ: 1</t>
  </si>
  <si>
    <t>Không đồng bộ: 0</t>
  </si>
  <si>
    <t>3.2.10</t>
  </si>
  <si>
    <t>Số hóa kết quả giải quyết TTHC trong năm</t>
  </si>
  <si>
    <t>Đạt 100%: 1</t>
  </si>
  <si>
    <t>Từ 95% - dưới 100%: 0,75</t>
  </si>
  <si>
    <t>Dưới 95%: 0</t>
  </si>
  <si>
    <t>3.4.6</t>
  </si>
  <si>
    <t>Tỷ lệ hồ sơ được tiếp nhận thông qua Hệ thống thông tin một cửa điện tử</t>
  </si>
  <si>
    <t>Từ 75%-100%: hồ sơ được tiếp nhận thông qua Cổng dịch vụ công và Hệ thống thông tin một cửa điện tử: 0.25</t>
  </si>
  <si>
    <t>3.4.7</t>
  </si>
  <si>
    <t>3.4.8</t>
  </si>
  <si>
    <t>Tổ chức thu thập ý kiến đánh giá</t>
  </si>
  <si>
    <t>Phiếu đánh giá được phát cho tổ chức, cá nhân kèm theo
Giấy tiếp nhận hồ sơ và hẹn trả kết quả, Phiếu yêu cầu bổ sung, hoàn thiện hồ sơ, Phiếu từ chối tiếp nhận giải quyết hồ sơ: 0,25</t>
  </si>
  <si>
    <t>3.5.4</t>
  </si>
  <si>
    <t>Có phản ánh, kiến nghị không xử lý hoặc không kiến nghị
xử lý: 0</t>
  </si>
  <si>
    <t>Trong năm không nhận được phản ánh, kiến nghị thì tiêu chí này đạt điểm tối đa</t>
  </si>
  <si>
    <t>3.5.5</t>
  </si>
  <si>
    <t>Chủ động nghiên cứu, tham mưu UBND tỉnh các giải pháp nâng cao hiệu quả quản lý, điều hành, phát triển ngành, lĩnh vực. Việc triển khai tạo chuyển biến tích cực trên thực tế</t>
  </si>
  <si>
    <t>Có từ 2 giải pháp trở lên: 1</t>
  </si>
  <si>
    <t>Có 1 giải pháp: 0,5</t>
  </si>
  <si>
    <t>Thực hiện lưu trữ điện tử trên môi trường mạng</t>
  </si>
  <si>
    <t>Đã ban hành Quyết định Dang mục tài liệu lưu trữ và thực hiện lưu trữ theo quy định</t>
  </si>
  <si>
    <t>Tỷ lệ hồ sơ thanh toán trực tuyến được tiếp nhận, giải quyết thành công đạt từ 15% trở lên (trên tổng số hồ sơ phát sinh của TTHC được công bố thực hiện thanh toán trực tuyến)</t>
  </si>
  <si>
    <r>
      <t>Gửi hồ sơ đề nghị thẩm định trễ hạn quy định nhưng chưa quá 2 ngày (</t>
    </r>
    <r>
      <rPr>
        <i/>
        <sz val="11"/>
        <rFont val="Times New Roman"/>
        <family val="1"/>
      </rPr>
      <t>cứ mỗi ngày bị trừ 1 điểm</t>
    </r>
    <r>
      <rPr>
        <sz val="11"/>
        <rFont val="Times New Roman"/>
        <family val="1"/>
      </rPr>
      <t>)</t>
    </r>
  </si>
  <si>
    <t>Không hoàn thành công việc, nhiệm vụ CCHC được giao tại Kế hoạch CCHC năm của tỉnh</t>
  </si>
  <si>
    <t>Tiếp nhận hoặc yêu cầu chỉnh sửa, bổ sung hồ sơ trực tuyến của tổ chức, cá nhân quá tám giờ làm việc kể từ khi hệ thống tiếp nhận thành công</t>
  </si>
  <si>
    <t>Phối hợp giải quyết TTHC theo cơ chế một cửa liên thông không đảm bảo thời hạn quy định</t>
  </si>
  <si>
    <t>Phối hợp trả lời phản ánh, vướng mắc, kiến nghị của tổ chức, cá nhân trên Cổng thông tin điện tử CCHC tỉnh, Trung tâm Dịch vụ hành chính công trực tuyến tỉnh hoặc các đường dây nóng, kênh tiếp nhận khác chậm so với thời hạn quy định</t>
  </si>
  <si>
    <t>Có đơn thư hoặc thông tin phản ánh, kiến nghị, khiếu nại, tố cáo về kết quả giải quyết công việc, thủ tục hành chính, thái độ, hành vi gây phiền hà, nhũng nhiễu, chậm trễ của cán bộ, công chức, viên chức được cơ quan có thẩm quyền xử lý và xác nhận là phản ánh đó đúng hoặc đúng một phần</t>
  </si>
  <si>
    <t>Điểm trừ khác do Hội đồng thẩm định quyết định</t>
  </si>
  <si>
    <t>CÁCH ĐÁNH GIÁ, CHẤM ĐIỂM</t>
  </si>
  <si>
    <t>YÊU CẦU TÀI LIỆU KIỂM CHỨNG</t>
  </si>
  <si>
    <t>PHƯƠNG PHÁP ĐÁNH GIÁ</t>
  </si>
  <si>
    <t>Kế hoạch CCHC năm (bản trình ký qua trục liên thông điện tử)</t>
  </si>
  <si>
    <r>
      <t xml:space="preserve">Từ 95% - 100% số hồ sơ thủ tục hành chính được giải quyết đúng hạn thì điểm đánh giá được tính theo công thức </t>
    </r>
    <r>
      <rPr>
        <sz val="11"/>
        <rFont val="Times New Roman"/>
        <family val="1"/>
      </rPr>
      <t>[Tỷ lệ % hồ sơ đúng hạn x 2)/100%]</t>
    </r>
  </si>
  <si>
    <r>
      <t xml:space="preserve">Thực hiện việc xin lỗi cá nhân, tổ chức bằng văn bản khi để xảy ra trễ hẹn trong giải quyết hồ sơ thủ tục hành chính </t>
    </r>
    <r>
      <rPr>
        <i/>
        <sz val="11"/>
        <rFont val="Times New Roman"/>
        <family val="1"/>
      </rPr>
      <t>(nếu trong năm đơn vị không tiếp nhận hồ sơ nào thì không đánh giá tiêu chí này)</t>
    </r>
  </si>
  <si>
    <r>
      <t xml:space="preserve">Thời gian tham mưu </t>
    </r>
    <r>
      <rPr>
        <i/>
        <sz val="11"/>
        <rFont val="Times New Roman"/>
        <family val="1"/>
      </rPr>
      <t>(có văn bản đề nghị Sở Nội vụ trình UBND tỉnh quyết định kiện toàn cơ cấu tổ chức, chức năng, nhiệm vụ của đơn vị trong thời hạn 45 ngày kể từ ngày có hướng dẫn của cơ quan có thẩm quyền)</t>
    </r>
  </si>
  <si>
    <r>
      <t xml:space="preserve">Tỷ lệ hồ sơ thủ tục hành chính được tiếp nhận qua dịch vụ bưu chính công ích </t>
    </r>
    <r>
      <rPr>
        <i/>
        <sz val="11"/>
        <rFont val="Times New Roman"/>
        <family val="1"/>
      </rPr>
      <t>(lưu ý chỉ tính các thủ tục hành chính trong danh mục đã triển khai)</t>
    </r>
  </si>
  <si>
    <r>
      <t>Tỷ lệ kết quả giải quyết thủ tục hành chính được trả qua dịch vụ bưu chính công ích</t>
    </r>
    <r>
      <rPr>
        <i/>
        <sz val="11"/>
        <rFont val="Times New Roman"/>
        <family val="1"/>
      </rPr>
      <t xml:space="preserve"> (lưu ý chỉ tính các thủ tục hành chính trong danh mục đã triển khai)</t>
    </r>
  </si>
  <si>
    <t>Mức độ hoàn thành kế hoạch rà soát, hệ thống hóa văn bản quy phạm pháp luật</t>
  </si>
  <si>
    <t>Ban hành kế hoạch rà soát, hệ thống hóa văn bản quy phạm pháp luật</t>
  </si>
  <si>
    <t>Nếu trong năm không được giao nhiệm vụ thì được giảm trừ, không đánh giá tiêu chí này</t>
  </si>
  <si>
    <t>Tham mưu Ủy ban nhân dân tỉnh xây dựng, ban hành các văn bản quy phạm pháp luật (nếu trong năm không được giao nhiệm vụ thì được giảm trừ, không đánh giá tính điểm tiêu chí này)</t>
  </si>
  <si>
    <t>Tỷ lệ thủ tục hành chính thực hiện tiếp nhận, trả kết quả tại Bộ phận một cửa</t>
  </si>
  <si>
    <r>
      <t xml:space="preserve">Tỷ lệ thủ tục hành chính được thực hiện theo cơ chế một cửa liên thông </t>
    </r>
    <r>
      <rPr>
        <i/>
        <sz val="11"/>
        <rFont val="Times New Roman"/>
        <family val="1"/>
      </rPr>
      <t>(nếu đơn vị không có thủ tục hành chính được quy định giải quyết thông qua cơ chế một cửa liên thông thì được giảm trừ, không đánh giá tiêu chí này)</t>
    </r>
  </si>
  <si>
    <t>Phiếu đánh giá dành cho tổ chức, cá nhân được đặt tại bàn viết hồ sơ dành cho tổ chức, cá nhân, trên bàn làm việc của công chức, bàn tiếp đón và bàn trả kết quả: 0,25</t>
  </si>
  <si>
    <t>Xử lý phản ánh, kiến nghị của cá nhân, tổ chức đối với các quy định hành chính, thủ tục hành chính</t>
  </si>
  <si>
    <t>Sắp xếp, tổ chức bộ máy và kiện toàn chức năng, nhiệm vụ của cơ quan, đơn vị (nếu trong năm không có quy định mới của cơ quan có thẩm quyền thì được giảm trừ, không đánh giá tiêu chí này)</t>
  </si>
  <si>
    <t>Việc bố trí công chức, viên chức theo vị trí việc làm đã được phê duyệt (cơ quan chưa được phê duyệt danh mục vị trí việc làm thì được giảm trừ, không đánh giá tiêu chí thành phần này)</t>
  </si>
  <si>
    <t xml:space="preserve">Trường hợp đã thực hiện ổn định thì tính điểm tối đa. </t>
  </si>
  <si>
    <t>Cập nhật kịp thời thông tin cán bộ, công chức, viên chức trên Phần mềm Quản lý cán bộ, công chức</t>
  </si>
  <si>
    <t>Có trường hợp thay đổi thông tin được cập nhật sau 10 ngày: 0</t>
  </si>
  <si>
    <t>Báo cáo kết quả đào tạo, bồi dưỡng cán bộ, công chức, viên chức</t>
  </si>
  <si>
    <t>- Yêu cầu:
+ Thực hiện đầy đủ về số lượng, nội dung và thời hạn báo cáo theo quy định thì điểm đánh giá là 0.25 điểm
+ Nếu không đáp ứng một trong các yêu cầu về số lượng, nội dung và thời hạn báo cáo thì điểm đánh giá là 0 điểm</t>
  </si>
  <si>
    <t>- Báo cáo kết quả đào tạo, bồi dưỡng cán bộ, công chức, viên chức</t>
  </si>
  <si>
    <r>
      <t>Thực hiện quy định về tiếp nhận hồ sơ, trả kết quả giải quyết thủ tục hành chính qua dịch vụ bưu chính công ích (</t>
    </r>
    <r>
      <rPr>
        <b/>
        <i/>
        <sz val="11"/>
        <rFont val="Times New Roman"/>
        <family val="1"/>
      </rPr>
      <t>cơ quan không có thủ tục hành chính trong danh mục tiếp nhận, trả kết quả qua dịch vụ bưu chính công ích thì được giảm trừ, không đánh giá tiêu chí này</t>
    </r>
    <r>
      <rPr>
        <b/>
        <sz val="11"/>
        <rFont val="Times New Roman"/>
        <family val="1"/>
      </rPr>
      <t>)</t>
    </r>
  </si>
  <si>
    <t>Báo cáo kết quả ứng dụng công nghệ thông tin</t>
  </si>
  <si>
    <t>Các vấn đề bất cập (không bao gồm các bất cập về biên chế, tập huấn) được xử lý hoặc kiến nghị xử lý: 1</t>
  </si>
  <si>
    <t>Ban hành kịp thời (trước ngày 31/12 năm trước liền kề): 0.5</t>
  </si>
  <si>
    <t>100% cán bộ, công chức, viên chức các cơ quan, đơn vị thuộc, trực thuộc thực hiện nghiêm quy định: 0.5</t>
  </si>
  <si>
    <t>Có ban hành: 0.5</t>
  </si>
  <si>
    <t>Báo cáo đúng hạn và đầy đủ, chính xác số liệu về số văn bản quy phạm pháp luật đã được rà soát, số văn bản quy phạm pháp luật đã kiến nghị xử lý, số đã kiến nghị và đã được xử lý: 0,25</t>
  </si>
  <si>
    <t>Bố trí công chức, viên chức theo đúng vị trí việc làm đã được phê duyệt: 1</t>
  </si>
  <si>
    <t>Tất cả các nhiệm vụ đã hoàn thành đúng tiến độ: 2</t>
  </si>
  <si>
    <t>Thực hiện tốt công tác phối hợp: 0.5</t>
  </si>
  <si>
    <t>Hoàn thành 100% kế hoạch: 0.5</t>
  </si>
  <si>
    <t>Có Thông báo từ chối giải quyết hồ sơ bằng Phiếu từ chối tiếp nhận, giải quyết hồ sơ: 0,25</t>
  </si>
  <si>
    <t>Có Thông báo xin lỗi, hẹn lại thời gian trả kết quả bằng
Phiếu xin lỗi và hẹn lại ngày trả kết quả đối với hồ sơ trễ hạn: 0,25</t>
  </si>
  <si>
    <t>Tạo lập hồ sơ điện tử từ hồ sơ đầu vào do công dân nộp: 0,75</t>
  </si>
  <si>
    <t>Cập nhật các văn bản, tài liệu phát sinh qua từng bước xử
lý của quy trình, kết quả giải quyết TTHC: 0,75</t>
  </si>
  <si>
    <t>Tiếp nhận hồ sơ có giao phiếu hẹn cho cá nhân, tổ chức (nếu trong năm đơn vị không tiếp nhận hồ sơ nào thì được giảm trừ, không đánh giá tiêu chí này)</t>
  </si>
  <si>
    <t>100% số phản ánh kiến nghị được xử lý theo quy định: 0.25</t>
  </si>
  <si>
    <t>Thực hiện đúng quy định: 0.25</t>
  </si>
  <si>
    <t>100% số phản ánh kiến nghị đã xử lý, trả lời được công khai theo quy định: 0.25</t>
  </si>
  <si>
    <t>0,5</t>
  </si>
  <si>
    <t>100% phản ánh, kiến nghị được xử lý hoặc kiến nghị xử lý và đảm bảo thời gian theo yêu cầu: 0.5</t>
  </si>
  <si>
    <t>100% phản ánh, kiến nghị được xử lý hoặc kiến nghị xử lý nhưng có phản ánh, kiến nghị xử lý chậm: 0,25</t>
  </si>
  <si>
    <t>Tham mưu đầy đủ, đúng quy định: 0.5</t>
  </si>
  <si>
    <t>Kịp thời tham mưu theo quy định: 0.5</t>
  </si>
  <si>
    <t>Sử dụng không vượt quá số lượng biên chế hành chính, số lượng người làm việc được giao: 0.5</t>
  </si>
  <si>
    <t>Xây dựng đầy đủ và gửi đúng thời gian theo hướng dẫn của Sở Nội vụ: 0.5</t>
  </si>
  <si>
    <t>Thực hiện đầy đủ, đúng quy định: 0.5</t>
  </si>
  <si>
    <t>100% vị trí được bổ nhiệm đúng quy định: 0.5</t>
  </si>
  <si>
    <r>
      <t xml:space="preserve">Từ 80% - 100% cán bộ, công chức, viên chức tham gia tính trên chỉ tiêu đã đăng ký hoặc được giao tính theo công thức </t>
    </r>
    <r>
      <rPr>
        <sz val="11"/>
        <rFont val="Times New Roman"/>
        <family val="1"/>
      </rPr>
      <t>[(Tỷ lệ % tham gia x 1)/100%]</t>
    </r>
  </si>
  <si>
    <t>100% số công chức cấp xã đạt chuẩn: 1</t>
  </si>
  <si>
    <t>100% số cán bộ cấp xã đạt chuẩn: 1</t>
  </si>
  <si>
    <t>Số đơn vị sự nghiệp công lập tự bảo đảm chi thường xuyên/ tự đảm bảo một phần chi thường xuyên tăng thêm 01 đơn vị so với năm trước liền kề năm đánh giá: 3</t>
  </si>
  <si>
    <t>Đạt hoặc vượt dự toán thu được Ủy ban nhân dân tỉnh giao: 2</t>
  </si>
  <si>
    <r>
      <t xml:space="preserve">Hoàn thành từ 80% - 100% kế hoạch thì điểm đánh giá được tính theo công thức </t>
    </r>
    <r>
      <rPr>
        <sz val="11"/>
        <rFont val="Times New Roman"/>
        <family val="1"/>
      </rPr>
      <t>[(Tỷ lệ hoàn thành x 1)/100%]</t>
    </r>
  </si>
  <si>
    <r>
      <t xml:space="preserve">Đạt từ 50% - 100% tổng số điểm đánh giá thì điểm đánh giá được tính theo công thức </t>
    </r>
    <r>
      <rPr>
        <sz val="11"/>
        <rFont val="Times New Roman"/>
        <family val="1"/>
      </rPr>
      <t>[(Tỷ lệ đạt được x 2)/100%]</t>
    </r>
  </si>
  <si>
    <t>Từ 5% số hồ sơ thủ tục hành chính trở lên: 2</t>
  </si>
  <si>
    <t>Từ 20% số hồ sơ thủ tục hành chính trở lên: 2</t>
  </si>
  <si>
    <t>100% cán bộ, công chức, viên chức các cơ quan, đơn vị thuộc, trực thuộc chấp hành nghiêm chỉnh giờ giấc làm việc theo quy định: 2</t>
  </si>
  <si>
    <t>Tuyên truyền thông qua 04 hình thức trở lên: 4</t>
  </si>
  <si>
    <t>Tuyên truyền thông qua 03 hình thức: 3</t>
  </si>
  <si>
    <t>Tuyên truyền thông qua 02 hình thức: 2</t>
  </si>
  <si>
    <t>Tuyên truyền thông qua dưới 02 hình thức: 1</t>
  </si>
  <si>
    <t>Có từ 1 sáng kiến/giải pháp mới trở lên: 4</t>
  </si>
  <si>
    <t>Đạt 100% đơn vị cấp xã thực hiện đúng: 2</t>
  </si>
  <si>
    <t>Từ 70 - dưới 100% đơn vị cấp xã thực hiện đúng: 1</t>
  </si>
  <si>
    <t>Dưới 70% đơn vị cấp xã thực hiện đúng: 0,5</t>
  </si>
  <si>
    <t>100% hồ sơ được tiếp nhận thông qua Cổng dịch vụ công và Hệ thống thông tin một cửa điện tử: 1</t>
  </si>
  <si>
    <t>Từ 75%-100% hồ sơ được tiếp nhận thông qua Cổng dịch vụ công và Hệ thống thông tin một cửa điện tử: 0.5</t>
  </si>
  <si>
    <t>Tất cả các nhiệm vụ đã hoàn thành đúng tiến độ: 1</t>
  </si>
  <si>
    <t>Tất cả các nhiệm vụ đã hoàn thành nhưng chậm tiến độ: 0.5</t>
  </si>
  <si>
    <t>Điểm đánh giá được tính theo công thức (b/a)*1+ (c/a)*0.5
Trong đó: a là tổng số nhiệm vụ được giao; b là tổng số nhiệm vụ đã hoàn thành đúng tiến độ; c là tổng số nhiệm vụ đã hoàn thành nhưng chậm tiến độ.</t>
  </si>
  <si>
    <t>Kết quả đánh giá trực tuyến công chức Bộ phận một cửa</t>
  </si>
  <si>
    <t>Nếu trong năm cơ quan không phát sinh hồ sơ thủ tục hành chính thì được giảm trừ, không đánh giá tiêu chí này</t>
  </si>
  <si>
    <t xml:space="preserve">CẢI CÁCH TỔ CHỨC BỘ MÁY </t>
  </si>
  <si>
    <t>100% trường hợp thay đổi thông tin được cập nhật trong vòng 05 ngày: 2</t>
  </si>
  <si>
    <t>Có trường hợp thay đổi thông tin được cập nhật trong vòng từ 06 - 10 ngày: 1</t>
  </si>
  <si>
    <t>Báo cáo đầy đủ nội dung, biểu mẫu, gửi đúng thời hạn các báo cáo (báo cáo tự chủ, tự chịu trách nhiệm về sử dụng biên chế và kinh phí quản lý hành chính; báo cáo lập dự toán ngân sách nhà nước; báo cáo quyết toán; báo cáo khắc phục kiến nghị kiểm toán): 0.5</t>
  </si>
  <si>
    <t>Nếu trong năm đơn vị không tiếp nhận hồ sơ nào thì được giảm trừ, không đánh giá tiêu chí này</t>
  </si>
  <si>
    <r>
      <t>Đánh giá chất lượng giải quyết thủ tục hành chính của đơn vị, địa phương</t>
    </r>
    <r>
      <rPr>
        <i/>
        <sz val="11"/>
        <rFont val="Times New Roman"/>
        <family val="1"/>
      </rPr>
      <t xml:space="preserve"> </t>
    </r>
  </si>
  <si>
    <t>Trong năm không phát sinh phản ánh kiến nghị thì được giảm trừ, không đánh giá tiêu chí này</t>
  </si>
  <si>
    <t>Xử lý phản ánh kiến nghị của cá nhân, tổ chức đối với thủ tục hành chính thuộc thẩm quyền giải quyết</t>
  </si>
  <si>
    <t>Báo cáo tình hình, kết quả kiểm soát thủ tục hành chính (báo cáo quý I, báo cáo 6 tháng, báo cáo quý III, báo cáo năm)</t>
  </si>
  <si>
    <t>Xác định đầy đủ: 1</t>
  </si>
  <si>
    <t>Tỷ lệ cơ quan chuyên môn cấp huyện, đơn vị hành chính cấp xã được kiểm tra trong năm đạt từ 30% số cơ quan trở lên: 2</t>
  </si>
  <si>
    <t>Tỷ lệ cơ quan chuyên môn cấp huyện, đơn vị hành chính cấp xã được kiểm tra trong năm đạt từ 20% đến dưới 30% số cơ quan, đơn vị: 1</t>
  </si>
  <si>
    <t>Điểm tối đa do Sở Nội vụ đề xuất</t>
  </si>
  <si>
    <t>Điểm do đơn vị chủ trì đề nghị</t>
  </si>
  <si>
    <r>
      <t xml:space="preserve">Hoàn thành từ 80% - 100% kế hoạch thì điểm đánh giá được tính theo công thức </t>
    </r>
    <r>
      <rPr>
        <sz val="11"/>
        <rFont val="Times New Roman"/>
        <family val="1"/>
      </rPr>
      <t>[(Tỷ lệ % hoàn thành x 1.5}/100%]</t>
    </r>
  </si>
  <si>
    <r>
      <t>Báo cáo cải cách hành chính (báo cáo quý 1, báo cáo 6 tháng, báo cáo quý 3, báo cáo (t</t>
    </r>
    <r>
      <rPr>
        <i/>
        <sz val="11"/>
        <rFont val="Times New Roman"/>
        <family val="1"/>
      </rPr>
      <t>hực hiện theo Hướng dẫn số của Sở Nội vụ</t>
    </r>
    <r>
      <rPr>
        <sz val="11"/>
        <rFont val="Times New Roman"/>
        <family val="1"/>
      </rPr>
      <t>)</t>
    </r>
  </si>
  <si>
    <r>
      <t xml:space="preserve">Từ 70% - 100% số vấn đề phát hiện được xử lý/kiến nghị xử lý thì điểm đánh giá được tính theo công thức </t>
    </r>
    <r>
      <rPr>
        <sz val="11"/>
        <rFont val="Times New Roman"/>
        <family val="1"/>
      </rPr>
      <t>[(Tỷ lệ % số vấn đề đã xử lý hoặc kiến nghị xử lý x 2)/100%]</t>
    </r>
  </si>
  <si>
    <r>
      <t xml:space="preserve">Hoàn thành từ 80% - 100% kế hoạch thì điểm đánh giá được tính theo công thức </t>
    </r>
    <r>
      <rPr>
        <sz val="11"/>
        <rFont val="Times New Roman"/>
        <family val="1"/>
      </rPr>
      <t>[(Tỷ lệ % hoàn thành x 2}/100%]</t>
    </r>
  </si>
  <si>
    <r>
      <t xml:space="preserve">Thực hiện nhiệm vụ do Ủy ban nhân dân tỉnh, Chủ tịch Ủy ban nhân dân tỉnh giao </t>
    </r>
    <r>
      <rPr>
        <i/>
        <sz val="11"/>
        <rFont val="Times New Roman"/>
        <family val="1"/>
      </rPr>
      <t>(không tính các nhiệm vụ đã giao trong chương trình công tác của Ủy ban nhân dân tỉnh)</t>
    </r>
  </si>
  <si>
    <r>
      <t xml:space="preserve">Từ 70% - 100% nhiệm vụ đạt yêu cầu thì điểm đánh giá được tỉnh theo công thức: </t>
    </r>
    <r>
      <rPr>
        <sz val="11"/>
        <rFont val="Times New Roman"/>
        <family val="1"/>
      </rPr>
      <t>[(Tỷ lệ nhiệm vụ đạt yêu cầu *1)/100%]</t>
    </r>
  </si>
  <si>
    <r>
      <t xml:space="preserve">Thực hiện từ 80% - 100% nhiệm vụ được giao đúng tiến độ thì điểm đánh giá được tính theo công thức: </t>
    </r>
    <r>
      <rPr>
        <sz val="11"/>
        <rFont val="Times New Roman"/>
        <family val="1"/>
      </rPr>
      <t>[(Tỷ lệ hoàn thành x 1)/100]</t>
    </r>
  </si>
  <si>
    <r>
      <t xml:space="preserve">Từ 70% -100% số văn bản đã xử lý/kiến nghị xử lý thì điểm đánh giá được tính theo công thức </t>
    </r>
    <r>
      <rPr>
        <sz val="11"/>
        <rFont val="Times New Roman"/>
        <family val="1"/>
      </rPr>
      <t>[(Tỷ lệ % số văn bản đã xử lý hoặc kiến nghị xử lý)*1/100%]</t>
    </r>
  </si>
  <si>
    <r>
      <t xml:space="preserve">Thực hiện từ 70% - 100% nhiệm vụ được giao đúng tiến độ thì điểm đánh giá được tính theo công thức: </t>
    </r>
    <r>
      <rPr>
        <sz val="11"/>
        <rFont val="Times New Roman"/>
        <family val="1"/>
      </rPr>
      <t>[(Tỷ lệ hoàn thành x 1)/100]</t>
    </r>
  </si>
  <si>
    <r>
      <t xml:space="preserve">CÔNG TÁC CHỈ ĐẠO, ĐIỀU HÀNH </t>
    </r>
    <r>
      <rPr>
        <b/>
        <sz val="11"/>
        <color indexed="10"/>
        <rFont val="Times New Roman"/>
        <family val="1"/>
      </rPr>
      <t>(Đề nghị Phòng Hành chính - Tổng hợp Sở Nội vụ tham gia, có ý kiến về nội dung này)</t>
    </r>
  </si>
  <si>
    <r>
      <t xml:space="preserve">CẢI CÁCH THỂ CHẾ </t>
    </r>
    <r>
      <rPr>
        <b/>
        <sz val="11"/>
        <color indexed="10"/>
        <rFont val="Times New Roman"/>
        <family val="1"/>
      </rPr>
      <t>(Đề nghị Sở Tư pháp tham gia, có ý kiến về nội dung này)</t>
    </r>
  </si>
  <si>
    <r>
      <t xml:space="preserve">CẢI CÁCH THỦ TỤC HÀNH CHÍNH </t>
    </r>
    <r>
      <rPr>
        <b/>
        <sz val="11"/>
        <color indexed="10"/>
        <rFont val="Times New Roman"/>
        <family val="1"/>
      </rPr>
      <t>(Đề nghị Văn phòng Ủy ban nhân dân tỉnh tham gia, có ý kiến về nội dung này)</t>
    </r>
  </si>
  <si>
    <r>
      <t>CẢI CÁCH CHẾ ĐỘ CÔNG VỤ</t>
    </r>
    <r>
      <rPr>
        <b/>
        <sz val="11"/>
        <color indexed="10"/>
        <rFont val="Times New Roman"/>
        <family val="1"/>
      </rPr>
      <t xml:space="preserve"> (Đề nghị Phòng Công chức viên chức Sở Nội vụ tham gia, có ý kiến nội dung này)</t>
    </r>
  </si>
  <si>
    <r>
      <t xml:space="preserve">CHẤP HÀNH QUY CHẾ VĂN HÓA CÔNG SỞ, KỶ LUẬT, KỶ CƯƠNG HÀNH CHÍNH </t>
    </r>
    <r>
      <rPr>
        <b/>
        <sz val="11"/>
        <color indexed="10"/>
        <rFont val="Times New Roman"/>
        <family val="1"/>
      </rPr>
      <t xml:space="preserve"> (Đề nghị Phòng Hành chính - Tổng hợp tham gia có ý kiến về nội dung này) </t>
    </r>
  </si>
  <si>
    <t>Ngoài xác định đủ nội dung trên các lĩnh vực, các mục tiêu, nhiệm vụ cải cách hành chính phải cụ thể, xác định rõ kết quả đạt được, rõ mốc thời gian hoàn thành và xác định rõ cơ quan chủ trì, chịu trách nhiệm chính. Đồng thời, phải bố trí nguồn lực và có các giải pháp triển khai cụ thể để bảo đảm tính thực tiễn, khả thi của Kế hoạch.</t>
  </si>
  <si>
    <r>
      <t xml:space="preserve">CẢI CÁCH TÀI CHÍNH CÔNG </t>
    </r>
    <r>
      <rPr>
        <b/>
        <sz val="11"/>
        <color indexed="10"/>
        <rFont val="Times New Roman"/>
        <family val="1"/>
      </rPr>
      <t>(Đề nghị Sở Tài chính tham gia, có ý kiến nội dung này)</t>
    </r>
  </si>
  <si>
    <r>
      <t xml:space="preserve">XÂY DỰNG CHÍNH QUYỀN ĐIỆN TỬ, CHÍNH QUYỀN SỐ </t>
    </r>
    <r>
      <rPr>
        <b/>
        <sz val="11"/>
        <color indexed="10"/>
        <rFont val="Times New Roman"/>
        <family val="1"/>
      </rPr>
      <t>(Đề nghị Sở Thông tin và Truyền thông, Sở Khoa học và Công nghệ tham gia, có ý kiến nội dung này)</t>
    </r>
  </si>
  <si>
    <r>
      <t>ĐIỂM THƯỞNG</t>
    </r>
    <r>
      <rPr>
        <b/>
        <sz val="11"/>
        <color indexed="10"/>
        <rFont val="Times New Roman"/>
        <family val="1"/>
      </rPr>
      <t xml:space="preserve"> (Đề nghị các đơn vị tham gia nội dung được cộng điểm, tổng số điểm cộng dự kiến từ 02 đến 4 điểm trong tổng thang điểm 100)</t>
    </r>
  </si>
  <si>
    <r>
      <t xml:space="preserve">ĐIỂM TRỪ </t>
    </r>
    <r>
      <rPr>
        <b/>
        <sz val="11"/>
        <color indexed="10"/>
        <rFont val="Times New Roman"/>
        <family val="1"/>
      </rPr>
      <t>(Đề nghị các đơn vị tham gia nội dung bị trừ điểm, tổng số điểm bị trừ dự kiến từ 02 đến 4 điểm trong tổng thang điểm 100)</t>
    </r>
  </si>
  <si>
    <t>Kế hoạch CCHC năm phải do lãnh đạo đơn vị ký,  ban hành, gửi đến Sở Nội vụ vụ trên phần mềm trước ngày 31/12 năm trước liền kề</t>
  </si>
  <si>
    <t>Ban hành không kịp thời (trong tháng 01 năm kế hoạch): 0</t>
  </si>
  <si>
    <t>Không xác định đầy đủ: 0.5</t>
  </si>
  <si>
    <t>Điểm đánh giá được tính theo công thức (b/a)*2+ (c/a)*1.5
Trong đó: a là tổng số nhiệm vụ được giao; b là tổng số nhiệm vụ đã hoàn thành đúng tiến độ; c là tổng số nhiệm vụ đã hoàn thành nhưng chậm tiến độ.</t>
  </si>
  <si>
    <t>In thành các bộ tài liệu đặt tại bàn viết hồ sơ
 (gồm cả hồ sơ mẫu): 0,25</t>
  </si>
  <si>
    <t>Các đơn vị tham gia</t>
  </si>
  <si>
    <t>Ý kiến của Sở Nội vụ</t>
  </si>
  <si>
    <t>Dự thảo</t>
  </si>
  <si>
    <t>CÔNG TÁC CHỈ ĐẠO, ĐIỀU HÀNH</t>
  </si>
  <si>
    <t>1.1</t>
  </si>
  <si>
    <t>Ban hành không kịp thời: 0</t>
  </si>
  <si>
    <t>Nội dung Kế hoạch cải cách hành chính phải bảo đảm toàn diện trên tất cả 6 lĩnh vực cải cách, bao gồm: (1) Cải cách thể chế; (2) Cải cách thủ tục hành chính; (3) Cải cách tổ chức bộ máy; (4) Cải cách công vụ; (5) Cải cách tài chính công; (6) Xây dựng và phát triển Chính phủ điện tử.</t>
  </si>
  <si>
    <t>1.2</t>
  </si>
  <si>
    <t>- Các báo cáo CCHC Quý I, 6 tháng, Quý III và báo cáo năm.</t>
  </si>
  <si>
    <t>- Yêu cầu: 
+ Thực hiện đảm bảo nội dung và thời hạn báo cáo theo quy định thì đồng thời nhập dữ liệu tự đánh giá lên phần mềm chấm điểm CCHC tỉnh kịp thời thì điểm đánh giá là 0.5 điểm
+ Nếu không đáp ứng một trong các yêu cầu về số lượng, nội dung và thời hạn báo cáo thì điểm đánh giá là 0 điểm</t>
  </si>
  <si>
    <t>1.3</t>
  </si>
  <si>
    <t>Tỷ lệ cơ quan chuyên môn cấp huyện, đơn vị hành chính cấp xã được kiểm tra trong năm đạt từ 30% số cơ quan trở lên: 2;  đạt từ 20% đến dưới 30% số cơ quan, đơn vị: 1; đạt dưới 20% số cơ quan, đơn vị: 0</t>
  </si>
  <si>
    <t>- Thống kê tổng số vấn đề phát hiện qua kiểm tra;
Số vấn đề đã được xử lý đạt Từ 70% - 100% thì điểm đánh giá được tính theo công thức [(Tỷ lệ % số vấn đề đã xử lý hoặc kiến nghị xử lý x 2)/100%], Nếu dưới 70% số vấn đề được xử lý thì đánh giá 0 điểm</t>
  </si>
  <si>
    <r>
      <t>Dưới 70% số</t>
    </r>
    <r>
      <rPr>
        <i/>
        <sz val="11"/>
        <color indexed="10"/>
        <rFont val="Times New Roman"/>
        <family val="1"/>
        <charset val="163"/>
      </rPr>
      <t xml:space="preserve"> vấn đề</t>
    </r>
    <r>
      <rPr>
        <i/>
        <sz val="11"/>
        <rFont val="Times New Roman"/>
        <family val="1"/>
      </rPr>
      <t xml:space="preserve"> đã xử lý/kiến nghị xử lý: 0</t>
    </r>
  </si>
  <si>
    <t>1.4</t>
  </si>
  <si>
    <t>Ban hành và thực hiện kế hoạch tự kiểm tra cải cách hành chính đối với các cơ quan chuyên môn cấp huyện, Uỷ ban nhân dân cấp xã</t>
  </si>
  <si>
    <t>Có ban hành Kế hoạch và tỷ lệ cơ quan chuyên môn cấp huyện, đơn vị hành chính cấp xã được kiểm tra trong năm đạt từ 20% đến dưới 30% số cơ quan, đơn vị: 1</t>
  </si>
  <si>
    <t>Có ban hành Kế hoạch và tỷ lệ cơ quan chuyên môn cấp huyện, đơn vị hành chính cấp xã được kiểm tra trong năm đạt từ 20% đến dưới 30% số cơ quan, đơn vị: 2</t>
  </si>
  <si>
    <t>Không ban hành Kế hoạch hoặc tỷ lệ cơ quan chuyên môn cấp huyện, đơn vị hành chính cấp xã được kiểm tra trong năm đạt dưới 20% số cơ quan, đơn vị: 0</t>
  </si>
  <si>
    <t xml:space="preserve">Xây dựng Kế hoạch tuyên truyền công tác cải cách hành chính năm </t>
  </si>
  <si>
    <t>Có xây dựng kế hoạch hoặc có lồng ghép nội dung tuyên truyền trong Kế hoạch CCHC năm. Các nội dung tuyên truyền được xây dựng có xác định rõ thời gian thực hiện và có sản phẩm hoàn thành cụ thể: 0,5</t>
  </si>
  <si>
    <t>- Có xây dựng kế hoạch hoặc có lồng ghép nội dung tuyên truyền trong Kế hoạch CCHC năm. Các nội dung tuyên truyền được xây dựng có xác định rõ thời gian thực hiện và có sản phẩm hoàn thành cụ thể: 0,5
- Có xây dựng kế hoạch tuyên truyền hoặc có lồng ghép nội dung tuyên truyền trong Kế hoạch CCHC năm. Tuy nhiên nội dung chung chung không có hoạt động cụ thể: 0,25
- Không xây dựng kế hoạch đồng thời không lồng ghép nội dung tuyên truyền trong Kế hoạch CCHC năm: 0</t>
  </si>
  <si>
    <t>- Kế hoạch CCHC năm (có lồng ghép nội dung tuyên truyền CCHC) hoặc Kế hoạch tuyên truyền CCHC năm.</t>
  </si>
  <si>
    <t>Có xây dựng kế hoạch tuyên truyền hoặc có lồng ghép nội dung tuyên truyền trong Kế hoạch CCHC năm. Tuy nhiên nội dung chung chung không có hoạt động cụ thể: 0,25</t>
  </si>
  <si>
    <t>Không xây dựng kế hoạch đồng thời không lồng ghép nội dung tuyên truyền trong Kế hoạch CCHC năm: 0</t>
  </si>
  <si>
    <r>
      <t>Mức độ hoàn thành Kế hoạch tuyên truyền cải cách hành chính</t>
    </r>
    <r>
      <rPr>
        <i/>
        <sz val="11"/>
        <color indexed="30"/>
        <rFont val="Times New Roman"/>
        <family val="1"/>
        <charset val="163"/>
      </rPr>
      <t xml:space="preserve"> (hoặc nhiệm vụ tuyên truyền cải cách hành chính trong Kế hoạch cải cách hành chính)</t>
    </r>
  </si>
  <si>
    <t>Yêu cầu cung cấp được Phụ lục sản phẩm hoàn thành cụ thể của các nội dung nhiệm vụ tại Kế hoạch tuyên truyền. Tính tỷ lệ % số nhiệm vụ hoặc sản phẩm đã hoàn thành so với tổng số nhiệm vụ hoặc sản phẩm trong kế hoạch. Nếu tỷ lệ này đạt:
- Từ 80% - 100% thì điểm đánh giá được tính theo công thức
[Tỷ lệ % hoàn 100% thành ×1]. Ví dụ: Tỷ lệ hoàn thành kế hoạch là 85% thì điểm đánh giá là [85%*20]/100% = 0,85 điểm.
- Dưới 80% thì điểm đánh giá là 0.</t>
  </si>
  <si>
    <t>- Kế hoạch tuyên truyền CCHC/ Kế hoạch CCHC năm;
- Văn bản, tài liệu, đường link… thể hiện việc thực hiện các nội dung tuyên truyền.</t>
  </si>
  <si>
    <r>
      <t xml:space="preserve">Hoàn thành từ 80% - 100% kế hoạch thì điểm đánh giá được tính theo công thức </t>
    </r>
    <r>
      <rPr>
        <sz val="11"/>
        <rFont val="Times New Roman"/>
        <family val="1"/>
      </rPr>
      <t>[(Tỷ lệ % hoàn thành x 0.5}/100%]</t>
    </r>
  </si>
  <si>
    <t>Tuyên truyền thông qua 04 hình thức trở lên: 3</t>
  </si>
  <si>
    <t>Tuyên truyền thông qua 03 hình thức: 2</t>
  </si>
  <si>
    <t>Tuyên truyền thông qua 02 hình thức: 1</t>
  </si>
  <si>
    <t>Tuyên truyền thông qua dưới 02 hình thức: 0</t>
  </si>
  <si>
    <t>1.4.3</t>
  </si>
  <si>
    <t>- Các sáng kiến hoặc giải pháp, cách làm mới trong CCHC phải đáp ứng yêu cầu sau:
'+ Được HĐ sáng kiến cấp tỉnh phê duyệt hoặc được UBND tỉnh cho phép thí điểm; trường hợp sáng kiến hoặc giải pháp chưa được cấp có thẩm quyền phê duyệt nhưng mang lại hiệu quả rõ rệt và không trái với các quy định pháp luật hiện hành thì vẫn được xem xét, ghi nhận.
+ Lần đầu tiên được áp dụng hoặc áp dụng thử để nâng cao hiệu quả thực hiện nhiệm vụ CCHC trong phạm vi cấp tỉnh;
+ Đã hoặc có khả năng mang lại lợi ích thiết thực, nâng cao hiệu quả triển khai nhiệm vụ CCHC của tỉnh.
- Có đủ hồ sơ thuyết minh, báo cáo sáng kiến, Quyết định công nhận sáng kiến, các tài liệu minh chứng số liệu về hiệu quả sáng kiến đem lại (nếu đơn vị không cung cấp đủ hồ sơ thì không được xem xét, đánh giá).</t>
  </si>
  <si>
    <t>1.5</t>
  </si>
  <si>
    <t>1.6</t>
  </si>
  <si>
    <t>Số liệu được trích xuất từ hệ thống  chỉ đạo điều hành của Uỷ ban nhân dân tỉnh</t>
  </si>
  <si>
    <t>- Báo cáo của Tổ kiểm tra của Chủ tịch Uỷ ban nhân dân tỉnh</t>
  </si>
  <si>
    <t>Tất cả các nhiệm vụ đã hoàn thành đúng tiến độ: 3</t>
  </si>
  <si>
    <t>Điểm đánh giá được tính theo công thức (b/a)*3+ (c/a)*1.5
Trong đó: a là tổng số nhiệm vụ được giao; b là tổng số nhiệm vụ đã hoàn thành đúng tiến độ; c là tổng số nhiệm vụ đã hoàn thành nhưng chậm tiến độ.</t>
  </si>
  <si>
    <r>
      <t xml:space="preserve">Từ 70% - 100% nhiệm vụ đạt yêu cầu thì điểm đánh giá được tỉnh theo công thức: </t>
    </r>
    <r>
      <rPr>
        <u/>
        <sz val="11"/>
        <rFont val="Times New Roman"/>
        <family val="1"/>
      </rPr>
      <t>[(Tỷ lệ nhiệm vụ đạt yêu cầu *1)/100%]</t>
    </r>
  </si>
  <si>
    <t>Đề Xuất bỏ</t>
  </si>
  <si>
    <t>Số liệu từ Báo cáo thống kê của Tổ kiểm tra của Chủ tịch Uỷ ban nhân dân tỉnh</t>
  </si>
  <si>
    <t>Tất cả các nhiệm vụ đã hoàn thành đúng tiến độ: 03</t>
  </si>
  <si>
    <t>CẢI CÁCH THỂ CHẾ</t>
  </si>
  <si>
    <t>2.1</t>
  </si>
  <si>
    <t>2.2</t>
  </si>
  <si>
    <t>2.3</t>
  </si>
  <si>
    <r>
      <t>Tham mưu Ủy ban nhân dân tỉnh xây dựng, ban hành các văn bản quy phạm pháp luật</t>
    </r>
    <r>
      <rPr>
        <i/>
        <sz val="11"/>
        <rFont val="Times New Roman"/>
        <family val="1"/>
        <charset val="163"/>
      </rPr>
      <t xml:space="preserve"> (nếu trong năm không được giao nhiệm vụ thì được giảm trừ, không đánh giá tính điểm tiêu chí này)</t>
    </r>
  </si>
  <si>
    <t>2.4</t>
  </si>
  <si>
    <t>2.5</t>
  </si>
  <si>
    <t>Trùng 2,1,2</t>
  </si>
  <si>
    <t>Đã chuyển lên mục theo dõi thi hành pháp luật</t>
  </si>
  <si>
    <t>Báo cáo của đơn vị</t>
  </si>
  <si>
    <t>(Đơn vị không có báo cáo kết quả rà soát TTHC hoặc báo cáo trễ hạn thì nội dung này 0 điểm)</t>
  </si>
  <si>
    <t>Báo cáo và Kế hoạch Kiểm soát thủ tục hành chính của đơn vị</t>
  </si>
  <si>
    <t>Thực hiện dưới 70% nhiệm vụ được giao đúng tiến độ  hoặc Không ban hành kế hoạch kiểm soát thủ tục hành chính: 0</t>
  </si>
  <si>
    <t>Đáp ứng đầy đủ các yêu cầu {(1) Bảng niêm yết công khai thủ tục hành chính; (2) Danh mục thủ tục hành chính theo từng lĩnh vực; (3) Công khai đầy đủ các thủ tục hành chính  thuộc thẩm quyền giải quyết của đơn vị đang có hiệu lực thi hành; (4) Không công khai các thủ tục hành chính  đã hết hiệu lực thi hành; (5) Công khai đầy đủ các bộ phận tạo thành của từng thủ tục hành chính  thuộc thẩm quyền giải quyết của đơn vị đang có hiệu lực thi hành)}: 1</t>
  </si>
  <si>
    <t>Dưới 70% đơn vị cấp xã thực hiện đúng: 0</t>
  </si>
  <si>
    <t>đề nghị bỏ vì đã gộp vào tiêu chí khác</t>
  </si>
  <si>
    <t xml:space="preserve">Công khai thủ tục hành chính lên Trang thông tin điện tử của đơn vị </t>
  </si>
  <si>
    <t>đề nghị bỏ đã trùng</t>
  </si>
  <si>
    <t>đề nghị bỏ vì chưa rõ nội dung</t>
  </si>
  <si>
    <t>Quá trình giải quyết hồ sơ được cập nhật lên phần mềm Hệ thống thông tin giải quyết thủ tục hành chính đồng bộ với quá trình giải quyết hồ sơ thực tế</t>
  </si>
  <si>
    <t>đề nghị bỏ, đã gộp vào tiêu chí khác</t>
  </si>
  <si>
    <t>Chưa triển khai đối với cấp huyện tháng 12/2022 mới triển khai đối với cấp huyện nên chưa có cơ sở để đánh giá</t>
  </si>
  <si>
    <t>Số TTHC thực hiện tiếp nhận và trả kết quả tại Bộ phận Một cửa/Tổng số TTHC cấp huyện, cấp xã</t>
  </si>
  <si>
    <r>
      <t xml:space="preserve">Tỷ lệ thủ tục hành chính được thực hiện theo cơ chế một cửa liên thông </t>
    </r>
    <r>
      <rPr>
        <i/>
        <sz val="11"/>
        <color indexed="8"/>
        <rFont val="Times New Roman"/>
        <family val="1"/>
      </rPr>
      <t>(nếu đơn vị không có thủ tục hành chính được quy định giải quyết thông qua cơ chế một cửa liên thông thì được giảm trừ, không đánh giá tiêu chí này)</t>
    </r>
  </si>
  <si>
    <t>Số TTHC liên thông/Tổng số TTHC cấp huyện, cấp xã</t>
  </si>
  <si>
    <r>
      <t xml:space="preserve">Tỷ lệ hồ sơ thủ tục hành chính do UBND cấp huyện tiếp nhận và giải quyết trong năm được giải quyết đúng hạn: Nếu đạt từ 95% - 100% số hồ sơ thủ tục hành chính được giải quyết đúng hạn thì điểm đánh giá được tính theo công thức </t>
    </r>
    <r>
      <rPr>
        <sz val="11"/>
        <rFont val="Times New Roman"/>
        <family val="1"/>
      </rPr>
      <t>[Tỷ lệ % hồ sơ đúng hạn x 2)/100%], dưới 95% hồ sơ được giải quyết đúng hạn thì đánh giá 0 điểm.</t>
    </r>
  </si>
  <si>
    <r>
      <t xml:space="preserve">Tỷ lệ hồ sơ thủ tục hành chính do UBND cấp xã tiếp nhận và giải quyết trong năm được giải quyết đúng hạn: Nếu đạt từ 95% - 100% số hồ sơ thủ tục hành chính được giải quyết đúng hạn thì điểm đánh giá được tính theo công thức </t>
    </r>
    <r>
      <rPr>
        <sz val="11"/>
        <rFont val="Times New Roman"/>
        <family val="1"/>
      </rPr>
      <t>[Tỷ lệ % hồ sơ đúng hạn x 2)/100%], dưới 95% hồ sơ được giải quyết đúng hạn thì điểm đánh giá đạt 0 điểm</t>
    </r>
  </si>
  <si>
    <t>Đề nghị  bỏ</t>
  </si>
  <si>
    <r>
      <t>Tiếp nhận hồ sơ có sử dụng các biểu mẫu trong quy trình giải quyết thủ tục hành chính theo Thông tư 01/2018/TT-VPCP</t>
    </r>
    <r>
      <rPr>
        <i/>
        <sz val="11"/>
        <color indexed="10"/>
        <rFont val="Times New Roman"/>
        <family val="1"/>
      </rPr>
      <t xml:space="preserve"> (nếu trong năm đơn vị không tiếp nhận hồ sơ nào thì không đánh giá tiêu chí này)</t>
    </r>
  </si>
  <si>
    <t>Thực hiện đầy đủ theo quy định: 1,5</t>
  </si>
  <si>
    <t>Đã thực hiện xin lỗi đầy đủ theo quy định: 1</t>
  </si>
  <si>
    <t>Từ 80% -100% đơn vị đạt điểm đánh giá từ tốt trở lên: 1</t>
  </si>
  <si>
    <t>Dưới 80% đơn vị đạt điểm đánh giá từ tốt trở lên: 0</t>
  </si>
  <si>
    <t>Tỷ lệ hồ sơ được tiếp nhận thông qua Hệ thống thông tin giải quyết thủ tục hành chính</t>
  </si>
  <si>
    <t>đã trùng tiêu chí 3.5</t>
  </si>
  <si>
    <t>Sử dụng Hệ thống thông tin giải quyết thủ tục hành chính tỉnh</t>
  </si>
  <si>
    <t xml:space="preserve">Tiếp nhận, xử lý hồ sơ TTHC thông qua Hệ thống thông tin giải quyết thủ tục hành chính tỉnh </t>
  </si>
  <si>
    <t>Đạt 100%: 1.5</t>
  </si>
  <si>
    <t>Dưới 100%: 0</t>
  </si>
  <si>
    <t>Cập nhật đúng trạng thái về tình trạng giải quyết hồ sơ trên hệ thống</t>
  </si>
  <si>
    <t>Không có trường hợp cập nhật sai trạng thái so với thực tế tiếp nhận xử lý: 1.5</t>
  </si>
  <si>
    <t>Có trường hợp cập nhật sai trạng thái so với thực tế tiếp nhận xử lý: 0</t>
  </si>
  <si>
    <t>3.6.1</t>
  </si>
  <si>
    <t>100% số phản ánh kiến nghị được xử lý theo quy định: 1</t>
  </si>
  <si>
    <t>3.6.2</t>
  </si>
  <si>
    <t>3.6.3</t>
  </si>
  <si>
    <t>3.6.4</t>
  </si>
  <si>
    <t>đã trùng tiêu chí 3.5.1</t>
  </si>
  <si>
    <t>3.6.5</t>
  </si>
  <si>
    <t>Báo cáo tình hình, kết quả kiểm soát thủ tục hành chính (báo cáo quý I, báo cáo quý II, báo cáo quý III, báo cáo năm)</t>
  </si>
  <si>
    <t>Có văn bản tham mưu trình cấp có thẩm quyền về việc kiện toàn cơ cấu tổ chức, chức năng, nhiệm vụ của đơn vị trong thời hạn 45 ngày kể từ ngày có hướng dẫn của cơ quan có thẩm quyền</t>
  </si>
  <si>
    <t>CẢI CÁCH CHẾ ĐỘ CÔNG VỤ</t>
  </si>
  <si>
    <r>
      <t>Việc bố trí công chức, viên chức theo vị trí việc làm đã được phê duyệt</t>
    </r>
    <r>
      <rPr>
        <i/>
        <sz val="11"/>
        <rFont val="Times New Roman"/>
        <family val="1"/>
        <charset val="163"/>
      </rPr>
      <t xml:space="preserve"> (cơ quan chưa được phê duyệt danh mục vị trí việc làm thì được giảm trừ, không đánh giá tiêu chí thành phần này)</t>
    </r>
  </si>
  <si>
    <t>ĐIỂM THƯỞNG</t>
  </si>
  <si>
    <t>Đạt các chỉ tiêu về sử dụng dịch vụ công trực tuyến và thanh toán trực tuyến theo Quyết định của Chủ tịch UBND giao hàng năm</t>
  </si>
  <si>
    <t>Thực hiện tốt việc tuyên truyền, hỗ trợ, tiếp nhận và trả kết quả đối với các thủ tục hành chính thực hiện thí điểm tiếp nhận và trả kết quả không phụ thuộc vào địa giới hành chính trên địa bàn tỉnh</t>
  </si>
  <si>
    <t>Để khuyến khích việc thực hiện các chỉ tiêu do Chủ tịch UBND tỉnh giao, vì việc thực hiện các chỉ tiêu này cũng đã là rất khó.</t>
  </si>
  <si>
    <t>Để khuyến khích các đơn vị trong việc thực hiện tốt việc thực hiện thí điểm tiếp nhận và trả kết quả không phụ thuộc vào địa giới hành chính trên địa bàn tỉnh</t>
  </si>
  <si>
    <t>Văn phòng đề xuất</t>
  </si>
  <si>
    <t>VPUB đề xuát</t>
  </si>
  <si>
    <t>ĐIỂM TRỪ</t>
  </si>
  <si>
    <t>Đề nghị bỏ</t>
  </si>
  <si>
    <t>Việc tiếp nhận hồ sơ trực tuyến ít có trường hợp sai xót hoặc yêu cầu bổ sung hồ sơ, vì vậy không nên đưa tiêu chí này vào làm điểm trừ, đặc biệt đối với cấp huyện</t>
  </si>
  <si>
    <t>Đối với cấp huyện rất ít thủ tục hành chính được giải quyết liên thông, vì vậy không nên đưa Tiêu  chí này vào làm điểm trừ</t>
  </si>
  <si>
    <t>Đối với cấp huyện rất ít PAKN liên quan đến thủ tục hành chính, vì vậy không nên đưa Tiêu  chí này vào làm điểm trừ</t>
  </si>
  <si>
    <t>Nếu phát hiện trường hợp tiếp nhận hồ sơ và trả kết quả giải quyết thủ tục hành chính tại cơ quan, đơn vị hoặc không thực hiện tiếp nhận, xử lý thông qua Hệ thống thông tin giải quyết thủ tục hành chính của tỉnh đối với các thủ tục đã được cấu hình quy trình điện tử</t>
  </si>
  <si>
    <t>Việc trừ điểm tiêu chí này nhằm siết chặt việc thực hiện các chỉ đạo của Chủ  tịch UBND tỉnh về tiếp nhận hồ sơ, trả kết quả giải quyết thủ tục hành chính và thực hiện việc sử dụng hệ thống để tiếp nhận và giải quyết</t>
  </si>
  <si>
    <t>Văn phòng UBND đề xuất</t>
  </si>
  <si>
    <t xml:space="preserve">So với khung điểm tối đa tiêu chí cải cách tài chính công năm 2021; Năm 2022, Sở Nội vụ cơ cầu 12,5 điểm, tăng 2,5 điểm . Theo đó Sở Tài chính cơ cấu lại điểm các tiêu chí thành phần , và bổ sung thêm một số tiêu chí thành phần để đáp ứng khung số điểm tối đa 12,5.  </t>
  </si>
  <si>
    <t>Báo cáo của các huyện, thành phố về tình hình giải ngân vốn đầu tư ngân sách nhà nước</t>
  </si>
  <si>
    <t>Báo cáo thực hiện chế độ tự chủ, tự chịu trách nhiệm về sử dụng biên chế và kinh phí quản lý hành chính; hoặc tài liệu kiểm chứng khác có liên quan.</t>
  </si>
  <si>
    <t>Báo cáo của các huyện, thành phố về khắc phục thực hiện các kiến nghị sau thanh tra, kiểm tra, kiểm toán nhà nước</t>
  </si>
  <si>
    <t>Báo cáo tình hình quản lý sử dụng tài sản công hằng năm</t>
  </si>
  <si>
    <t>Báo cáo tình hình quản lý, sử dụng tài sản công hàng năm của UBND các huyện, thành phố đảm bảo theo thời gian quy định tại khoản 2 Điều 130 Nghị định 151/2017/NĐ-CP của Chính phủ</t>
  </si>
  <si>
    <t>Báo cáo  đúng thời hạn: 1</t>
  </si>
  <si>
    <t>Báo cáo không đúng thời hạn: 0</t>
  </si>
  <si>
    <t>Thực hiện công khai tài sản công tại các cơ quan, đơn vị, và các đơn vị trực thuộc theo phân cấp quản lý</t>
  </si>
  <si>
    <t>Báo cáo kết quả công khai tài sản công hàng năm theo quy định tại Điều 122, 123 Nghị định 151/2017/NĐ-CP của Chính phủ  (theo thời hạn báo cáo tài sản công quy định tại tại khoản 2 Điều 130 Nghị định 151/2017/NĐ-CP của Chính phủ)</t>
  </si>
  <si>
    <t>Có thực hiện công khai: 1</t>
  </si>
  <si>
    <t>Không thực hiện công khai: 0</t>
  </si>
  <si>
    <t>Báo cáo của các huyện, thành phố về thực hiện cơ chế tự chủ, tự chịu trách nhiệm tại các đơn vị sự nghiệp công lập .</t>
  </si>
  <si>
    <t>Tỷ lệ đơn vị sự nghiệp công lập có tiết kiệm kinh phí, tăng thu nhập cho viên chức, người lao động.</t>
  </si>
  <si>
    <t>Trên 80% đơn vị sự nghiệp công lập có kinh phí tiết kiệm: 1,5</t>
  </si>
  <si>
    <t>Từ 50% đến 80% đơn vị sự nghiệp có kinh phí tiết kiệm: 1</t>
  </si>
  <si>
    <t xml:space="preserve"> Dưới 50% đơn vị sự nghiệp có kinh phí tiết kiệm : 0</t>
  </si>
  <si>
    <t>Báo cáo của các huyện, thành phố thực hiện cơ chế tự chủ, tự chịu trách nhiệm tại các đơn vị sự nghiệp công lập trực thuộc, hoặc tài liệu kiểm chứng khác có liên quan</t>
  </si>
  <si>
    <t>Báo cáo của huyện, thành phố; hoặc tài liệu kiểm chứng khác có liên quan</t>
  </si>
  <si>
    <t>Lập dự toán, chấp hành dự toán và quyết toán ngân sách</t>
  </si>
  <si>
    <t>6.6.1</t>
  </si>
  <si>
    <t>Xây dựng và báo cáo dự toán, chấp hành, quyết toán ngân sách</t>
  </si>
  <si>
    <t>Báo cáo đầy đủ nội dung, biểu mẫu và đúng thời hạn quy định: 0,5</t>
  </si>
  <si>
    <t>6.6.2</t>
  </si>
  <si>
    <t>Thực hiện công khai dự toán ngân sách được cấp có thẩm quyền giao, quyết toán ngân sách được cấp có thẩm quyền phê duyệt và gửi báo cáo theo quy định.</t>
  </si>
  <si>
    <t>Ứng dụng Công nghệ thông tin</t>
  </si>
  <si>
    <t>Ban hành kế hoạch của cơ quan,đơn vị</t>
  </si>
  <si>
    <t>Kế hoạch của đơn vị</t>
  </si>
  <si>
    <t>Ban hành đầy đủ, đúng quy định: 1</t>
  </si>
  <si>
    <t>Không ban hành hoặc ban hành nhưng không đúng quy định: 0</t>
  </si>
  <si>
    <t>Mức độ hoàn thành kế hoạch</t>
  </si>
  <si>
    <t>Báo cáo đánh giá kết quả ứng dụng CNTT</t>
  </si>
  <si>
    <r>
      <t xml:space="preserve">Hoàn thành từ 80% - 100% kế hoạch thì điểm đánh giá được tính theo công thức </t>
    </r>
    <r>
      <rPr>
        <sz val="11"/>
        <rFont val="Times New Roman"/>
        <family val="1"/>
      </rPr>
      <t>[(Tỷ lệ % hoàn thành x 1)/100%] : 1</t>
    </r>
  </si>
  <si>
    <t>XÂY DỰNG CHÍNH QUYỀN ĐIỆN TỬ, CHÍNH QUYỀN SỐ</t>
  </si>
  <si>
    <t>Tỷ lệ trao đổi văn bản điện tử giữa các cơ quan hành chính nhà nước dưới dạng điện tử (trừ văn bản mật)</t>
  </si>
  <si>
    <t>100% gửi dưới dạng điện tử : 1</t>
  </si>
  <si>
    <t xml:space="preserve"> Từ 90 % - 100% tính theo công thức  [(Tỷ lệ %  văn bản đi dưới dạng điện tử x 1)/100%]</t>
  </si>
  <si>
    <t>Đạt dưới 90%: 0</t>
  </si>
  <si>
    <t>7.1.4</t>
  </si>
  <si>
    <t>100% các phòng chuyên môn thuộc cấp huyện có tỷ lệ xử lý văn bản, hồ sơ công việc trên môi trường mạng đạt từ 90% trở lên : 1</t>
  </si>
  <si>
    <t>100% các  phòng chuyên môn thuộc cấp huyện có tỷ lệ xử lý văn bản, hồ sơ công việc trên môi trường mạng đạt từ 70% trở lên : 0.5</t>
  </si>
  <si>
    <t>Dưới 100% các phòng chuyên môn thuộc cấp huyện có tỷ lệ xử lý văn bản, hồ sơ công việc trên môi trường mạng : 0</t>
  </si>
  <si>
    <t>7.1.5</t>
  </si>
  <si>
    <t xml:space="preserve">Thực hiện quy định về quản lý, cung cấp thông tin trên Trang thông tin điện tử </t>
  </si>
  <si>
    <t>Có Trang thông tin điện tử của đơn vị: 0.5</t>
  </si>
  <si>
    <t>Cung cấp thông tin trên Trang thông tin điện tử theo đúng quy định tại Điều 10, 11, 12 Nghị định 43/2011/NĐ-CP ngày 13/6/2011: 1</t>
  </si>
  <si>
    <t>Có quy chế quản lý và hoạt động Trang Thông tin điện tử: 0.5</t>
  </si>
  <si>
    <t>7.1.6</t>
  </si>
  <si>
    <t>Tỷ lệ cán bộ, công chức, viên chức hành chính sử dụng phần mềm Quản lý văn bản và điều hành trong xử lý công việc</t>
  </si>
  <si>
    <t>100% cán bộ, công chức, viên chức : 1</t>
  </si>
  <si>
    <t>Từ 90 % - 100% cán bộ, công chức, viên chức: 0.5</t>
  </si>
  <si>
    <t>Dưới 90% cán bộ, công chức, viên chức: 0</t>
  </si>
  <si>
    <t>7.1.7</t>
  </si>
  <si>
    <t>Nhân lực Công nghệ thông tin</t>
  </si>
  <si>
    <t xml:space="preserve">Có cán bộ chuyên trách công nghệ thông tin: 0.5 </t>
  </si>
  <si>
    <t>Tham gia đầy đủ lớp tập huấn về Chuyển đổi số, đào tạo kỹ năng công nghệ thông tin: 0.5</t>
  </si>
  <si>
    <t>7.1.8</t>
  </si>
  <si>
    <t>Thực hiện chế độ báo cáo trên Hệ thống thông tin báo cáo của tỉnh</t>
  </si>
  <si>
    <t>Thực hiện đầy đủ các loại báo cáo theo quy định của tỉnh: 1</t>
  </si>
  <si>
    <t>Không thực hiện đầy đủ  theo quy định của tỉnh: 0</t>
  </si>
  <si>
    <r>
      <t>Cung cấp dịch vụ công trực tuyến</t>
    </r>
    <r>
      <rPr>
        <i/>
        <sz val="11"/>
        <rFont val="Times New Roman"/>
        <family val="1"/>
        <charset val="163"/>
      </rPr>
      <t xml:space="preserve"> (các cơ quan theo quy định không phải thực hiện cung cấp dịch vụ công trực tuyến mức độ 3, 4 không đánh giá nội dung này)</t>
    </r>
  </si>
  <si>
    <t>các cơ quan theo quy định không phải thực hiện cung cấp dịch vụ công trực tuyến mức độ 3, 4 không đánh giá nội dung này</t>
  </si>
  <si>
    <t>7.2.1</t>
  </si>
  <si>
    <t xml:space="preserve">Tỷ lệ TTHC cung cấp trực tuyến mức độ 3, 4 có phát sinh hồ sơ trong năm </t>
  </si>
  <si>
    <t>Từ 50% số TTHC : 1</t>
  </si>
  <si>
    <t>Dưới 50% số TTHC điểm được đánh giá theo công thức  [(Tỷ lệ % TTHC có phát sinh hồ sơ x 1)/50%]</t>
  </si>
  <si>
    <t>7.2.2</t>
  </si>
  <si>
    <t xml:space="preserve">Tỷ lệ hồ sơ TTHC được xử lý trực tuyến mức độ 3, 4 </t>
  </si>
  <si>
    <t>Từ 20% số hồ sơ TTHC trở lên: 2</t>
  </si>
  <si>
    <t>Dưới 20% hồ sơ TTHC thì điểm được đánh giá theo công thức [(Tỷ lệ %  hồ sơ x 2)/20%]</t>
  </si>
  <si>
    <t xml:space="preserve">Thực hiện quy định về tiếp nhận hồ sơ, trả kết quả giải quyết thủ tục hành chính qua dịch vụ bưu chính công ích </t>
  </si>
  <si>
    <t>Cơ quan không có thủ tục hành chính trong danh mục tiếp nhận, trả kết quả qua dịch vụ bưu chính công ích thì không đánh giá tiêu chí này</t>
  </si>
  <si>
    <t>Dưới 50% số thủ tục hành chính có phát sinh hồ sơ: 0</t>
  </si>
  <si>
    <r>
      <t>Tỷ lệ hồ sơ thủ tục hành chính được tiếp nhận qua dịch vụ bưu chính công ích (</t>
    </r>
    <r>
      <rPr>
        <i/>
        <sz val="11"/>
        <rFont val="Times New Roman"/>
        <family val="1"/>
      </rPr>
      <t>lưu ý chỉ tính các thủ tục hành chính trong danh mục đã triển khai</t>
    </r>
    <r>
      <rPr>
        <sz val="11"/>
        <rFont val="Times New Roman"/>
        <family val="1"/>
      </rPr>
      <t>)</t>
    </r>
  </si>
  <si>
    <t>Từ 5% số hồ sơ thủ tục hành chính trở lên: 1</t>
  </si>
  <si>
    <r>
      <t>Tỷ lệ kết quả giải quyết thủ tục hành chính được trả qua dịch vụ bưu chính công ích (</t>
    </r>
    <r>
      <rPr>
        <i/>
        <sz val="11"/>
        <rFont val="Times New Roman"/>
        <family val="1"/>
      </rPr>
      <t>lưu ý chỉ tính các thủ tục hành chính trong danh mục đã triển khai</t>
    </r>
    <r>
      <rPr>
        <sz val="11"/>
        <rFont val="Times New Roman"/>
        <family val="1"/>
      </rPr>
      <t>)</t>
    </r>
  </si>
  <si>
    <t>Từ 20% số hồ sơ thủ tục hành chính trở lên: 1</t>
  </si>
  <si>
    <t>Dưới 20% số hồ sơ thủ tục hành chính: 0</t>
  </si>
  <si>
    <t>Thực hiện quy định về áp dụng Hệ thống quản lý chất lượng theo Tiêu chuẩn quốc gia TCVN ISO 9001 vào hoạt động của các cơ quan, tổ chức hành chính</t>
  </si>
  <si>
    <t>Yêu cầu chung: Việc thực hiện áp dụng ISO 9001 theo quy định của Thủ tướng Chính phủ tại Quyết định số 19/2014/QĐ-TTg ngày 05/03/2014; Thông tư số 26/2014/TT-BKHCN ngày 10/10/2014 của Bộ Khoa học và Công nghệ; Quyết định số 101/QĐ-BKHCN ngày 21/01/2019 của Bộ Khoa học và Công nghệ và TCVN ISO 9001.</t>
  </si>
  <si>
    <t>- Báo cáo tình hình xây dựng, áp dụng, duy trì và cải tiến Hệ thống quản lý chất lượng (HTQLCL) theo Tiêu chuẩn quốc gia TCVN ISO 9001, tại các cơ quan chuyên môn thuộc Ủy ban nhân dân tỉnh và Ban quản lý Khu kinh tế tỉnh; Ủy ban nhân dân các huyện, thành phố.
- Kết quả theo dõi, kiểm tra do Sở Khoa học và Công nghệ cung cấp.</t>
  </si>
  <si>
    <t>Yêu cầu: Việc công bố HTQLCL phù hợp TCVN ISO 9001 thực hiện theo khoản 3, Điều 4 Quyết định số 19/2014/QĐ-TTg ngày 05/03/2014 của Thủ tướng Chính phủ.</t>
  </si>
  <si>
    <t>- Công bố Hệ thống quản lý chất lượng phù hợp Tiêu chuẩn quốc gia TCVN ISO 9001 (theo mẫu quy định tại Phụ lục I ban hành kèm theo Quyết định số 19/2014/QĐ-TTg ngày 05/03/2014 của Thủ tướng Chính phủ).
- Kết quả theo dõi, kiểm tra do Sở Khoa học và Công nghệ cung cấp.</t>
  </si>
  <si>
    <t>Chưa công bố theo quy định: 0.5</t>
  </si>
  <si>
    <t>Cập nhật các thay đổi của văn bản quy phạm pháp luật liên quan đến hoạt động xử lý công việc vào Hệ thống quản lý chất lượng</t>
  </si>
  <si>
    <t>Yêu cầu: Việc cập nhật các thay đổi của VBQPPL thực hiện theo khoản 4, Điều 4 Quyết định số 19/2014/QĐ-TTg ngày 05/03/2014 của Thủ tướng Chính phủ.</t>
  </si>
  <si>
    <t>- Các văn bản chứng minh đã thực hiện việc cập nhật các thay đổi của VBQPPL (các quy trình giải quyết công việc trong hệ thống, quy trình nội bộ giải quyết TTHC...).
- Kết quả theo dõi, kiểm tra do Sở Khoa học và Công nghệ cung cấp.</t>
  </si>
  <si>
    <t>Yêu cầu: Việc cập nhật các thay đổi của VBPL thực hiện theo khoản 4, Điều 4 Quyết định số 19/2014/QĐ-TTg ngày 05/03/2014 của Thủ tướng Chính phủ.</t>
  </si>
  <si>
    <t>- Các văn bản chứng minh đã thực hiện đánh giá nội bộ và xem xét của lãnh đạo (Mục tiêu chất lượng, Chính sách chất lượng, Kế hoạch đánh giá nội bộ, Chương trình đánh giá nội bộ, Tổ chức đánh giá nội bộ, Biên bản họp xem xét của lãnh đạo, Hành động khắc phục...).
- Kết quả theo dõi, kiểm tra do Sở Khoa học và Công nghệ cung cấp.</t>
  </si>
  <si>
    <t>Thực hiện công bố lại khi có sự điều chỉnh, mở rộng, thu hẹp phạm vi áp dụng Hệ thống quản lý chất lượng</t>
  </si>
  <si>
    <t>Yêu cầu: Việc công bố lại ISO 9001 thực hiện theo điểm c, khoản 4, Điều 4 Quyết định số 19/2014/QĐ-TTg ngày 05/03/2014 của Thủ tướng Chính phủ.</t>
  </si>
  <si>
    <t xml:space="preserve">Đơn vị tự đánh giá, Hội đồng kiểm tra thực tế </t>
  </si>
  <si>
    <t>8.1</t>
  </si>
  <si>
    <t>Thông báo sau kiểm tra</t>
  </si>
  <si>
    <t>Có thực hiện việc tự kiểm tra giờ giấc làm việc tại các đơn vị thuộc, trực thuộc. Qua kiểm tra có phát hiện trường hợp vi phạm : 2</t>
  </si>
  <si>
    <t>Có thực hiện việc tự kiểm tra giờ giấc làm việc tại các đơn vị thuộc, trực thuộc tuy nhiên không phát hiện trường hợp vi phạm : 1</t>
  </si>
  <si>
    <t>8.2</t>
  </si>
  <si>
    <t>8.3</t>
  </si>
  <si>
    <t>8.4</t>
  </si>
  <si>
    <t>8.5</t>
  </si>
  <si>
    <t>Thực hiện đúng quy định: 1</t>
  </si>
  <si>
    <t>8.6</t>
  </si>
  <si>
    <t>Trong năm KHÔNG CÓ lãnh đạo cấp sở, ngành, huyện và tương đương bị kỷ luật từ mức khiển trách trở lên: 0.5</t>
  </si>
  <si>
    <t>Trong năm KHÔNG CÓ lãnh đạo cấp phòng thuộc CQCM cấp tỉnh, UBND cấp huyện và tương đương bị kỷ luật từ mức khiển trách trở lên: 1</t>
  </si>
  <si>
    <t>Trong năm KHÔNG CÓ cán bộ, công chức, viên chức (không giữ chức vụ) thuộc phạm vi quản lý bị kỷ luật từ mức khiển trách trở lên: 1</t>
  </si>
  <si>
    <t>Công bố, công khai thủ tục hành chính và kết quả giải quyết hồ sơ</t>
  </si>
  <si>
    <t>3.4</t>
  </si>
  <si>
    <t>Sắp xếp, kiện toàn tổ chức bộ máy của các cơ quan, đơn vị</t>
  </si>
  <si>
    <t>4.1</t>
  </si>
  <si>
    <t>4.2</t>
  </si>
  <si>
    <t>4.3</t>
  </si>
  <si>
    <t>5.1</t>
  </si>
  <si>
    <t>100% Hồ sơ TTHC phải đảm đủ thành phần, biểu mẫu trong quy trình giải quyết theo Thông tư 01/2018/TT-VPCP (phiếu hẹn, trả kết quả TTHC, Phiếu kiểm soát hồ sơ…). Và các biểu mẫu phải được thực hiện đảm bảo theo quy định.</t>
  </si>
  <si>
    <t>3.1.3</t>
  </si>
  <si>
    <t>6.2</t>
  </si>
  <si>
    <t>6.3</t>
  </si>
  <si>
    <t>6.4</t>
  </si>
  <si>
    <t>Có đơn thư hoặc thông tin phản ánh, kiến nghị, về kết quả giải quyết công việc, thủ tục hành chính, thái độ, hành vi gây phiền hà, nhũng nhiễu, chậm trễ giải quyết hồ sơ của cán bộ, công chức, viên chức được cơ quan có thẩm quyền xử lý và xác nhận là phản ánh đó đúng hoặc đúng một phần</t>
  </si>
  <si>
    <t>Thực hiện kế hoạch cải cách hành chính</t>
  </si>
  <si>
    <t>- Kế hoạch cải cách hành chính năm phải do lãnh đạo đơn vị ký số, ban hành, gửi đến Ủy ban nhân dân tỉnh (qua Sở Nội vụ vụ) trên phần mềm trước ngày 31/12 năm trước liền kề. Tài liệu gửi kèm là Kế hoạch trình ký qua trục liên thông điện tử.</t>
  </si>
  <si>
    <t>Nội dung Kế hoạch cải cách hành chính phải bảo đảm toàn diện trên tất cả 06 lĩnh vực cải cách, bao gồm: (1) Cải cách thể chế; (2) Cải cách thủ tục hành chính; (3) Cải cách tổ chức bộ máy hành chính nhà nước; (4) Cải cách chế độ công vụ; (5) Cải cách tài chính công; (6) Xây dựng, phát triển chính quyền điện tử, chính quyền số.</t>
  </si>
  <si>
    <t xml:space="preserve">
'Căn cứ quy định của Bộ Nội vụ và nội dung Kế hoạch cải cách hành chính năm; trên cơ sở đánh giá, tự chấm điểm của đơn vị, Hội đồng sẽ xem xét, đánh giá đơn vị có xác định đầy đủ hay không đầy đủ nội dung Kế hoạch cải cách hành chính.
Luu ý: Ngoài xác định đủ nội dung trên các lĩnh vực, các mục tiêu, nhiệm vụ cải cách hành chính phải cụ thể, xác định rõ kết quả đạt được, rõ mốc thời gian hoàn thành và xác định rõ cơ quan chủ trì, chịu trách nhiệm chính; đơn vị phải  bố trí nguồn lực và có các giải pháp triển khai cụ thể để bảo đảm tính thực tiễn, khả thi của Kế hoạch.</t>
  </si>
  <si>
    <t xml:space="preserve">- Kế hoạch cải cách hành chính năm 
- Phụ lục kèm theo Kế hoạch căn cứ vào nội dung kế hoạch của đơn vị cung cấp
</t>
  </si>
  <si>
    <t xml:space="preserve">Đơn vị  cung cấp các báo cáo về cải cách hành chính được ký qua trục liên thông điểm tử để Hội đồng xem xét và tự chấm điểm.
Hội đồng căn cứ hướng dẫn của Bộ Nội vụ đối với nội dung các báo cáo để xem xét, đánh giá, chấm điểm từng đơn vị.
</t>
  </si>
  <si>
    <t>- Không đáp ứng đầy đủ các yêu cầu trên: 0</t>
  </si>
  <si>
    <t>Báo cáo TỰ ĐÁNH GIÁ, chấm điểm cải cách hành chính</t>
  </si>
  <si>
    <t>Trên cơ sở hướng dẫn của Sở Nội vụ về nội dung tự nđánh giá, chấm điểm, đơn vị xây dựng báo cáo gửi đến Sở Nội vụ trước ngày 20 tháng 11 để Hội đồng xem xét.</t>
  </si>
  <si>
    <t>-  Báo cáo tự đánh giá chấm điểm cải cách hành chính năm
'- Tài liệu kiểm chứng liên quan gửi kèm.</t>
  </si>
  <si>
    <t>Đơn vị cung cấp văn bản thể hiện nội dung tuyên truyển về cải cách hành chính tại đơn vị để Hội đồng xem xét, đánh giá, chấm điểm theo mức độ cụ thể đã nêu</t>
  </si>
  <si>
    <t>Đơn vị cung cấp tài liệu thể hiện mức độ hoàn thành kế hoạch kiểm soát thủ tục hành chính của đơn vị; Hội đồng sẽ thẩm định qua Báo cáo tự đánh giá của đơn vị và theo dõi của Văn phòng UBND tỉnh.</t>
  </si>
  <si>
    <t>- Đã thực hiện xin lỗi đầy đủ theo quy định: 1</t>
  </si>
  <si>
    <t>- Không thực hiện hoặc thực hiện chưa đầy đủ theo quy định: 0</t>
  </si>
  <si>
    <t>- Phiếu đánh giá dành cho tổ chức, cá nhân được đặt tại bàn viết hồ sơ dành cho tổ chức, cá nhân, trên bàn làm việc của công chức, bàn tiếp đón và bàn trả kết quả: 0,25</t>
  </si>
  <si>
    <t>3.5</t>
  </si>
  <si>
    <t>Công khai nội dung hướng dẫn và đường link thực hiện phản ánh, kiến nghị của cá nhân, tổ chức</t>
  </si>
  <si>
    <t>Thực hiện quy định về cơ cấu số lượng lãnh đạo tại các đơn vị thuộc, trực thuộc</t>
  </si>
  <si>
    <t>5.3</t>
  </si>
  <si>
    <t>5.4</t>
  </si>
  <si>
    <t>5.5</t>
  </si>
  <si>
    <t>5.6</t>
  </si>
  <si>
    <t>5.7</t>
  </si>
  <si>
    <t>Tỉ lệ cơ quan, tổ chức hành chính thuộc huyện bố trí công chức theo đúng vị trí việc làm được phê duyệt</t>
  </si>
  <si>
    <t>5.8</t>
  </si>
  <si>
    <t>5.8.1</t>
  </si>
  <si>
    <t>5.8.2</t>
  </si>
  <si>
    <t>Đánh giá thông qua Thông báo sau kiểm tra đột xuất về kỷ luật, kỷ cương hành chính do đơn vị tự kiểm tra; Biên bản kiểm tra đột xuất tại đơn vị do đoàn kiểm tra kỷ luật, kỷ cương hành chính của tỉnh tiến hành trong năm</t>
  </si>
  <si>
    <t>Nếu trong năm có trường hợp vị phạm thì không đạt điểm tại tiêu chí này</t>
  </si>
  <si>
    <t>Xét các thông báo, biên bản kiểm tra đột xuất công tác CCHC các cơ quan, đơn vị do Sở Nội vụ kiểm tra đột xuất trong năm.</t>
  </si>
  <si>
    <t>Đánh giá qua báo cáo thống kê về tình hình cán bộ công chức trên địa bản tỉnh bị xử lý kỷ luật trong năm.</t>
  </si>
  <si>
    <t>9.1</t>
  </si>
  <si>
    <t>9.2</t>
  </si>
  <si>
    <t>Đánh giá qua các báo cáo và kết quả theo dõi của Sở Nội vụ</t>
  </si>
  <si>
    <t>7.1</t>
  </si>
  <si>
    <t>- Các thông báo kết luận kiểm tra.
- Các văn bản thể hiện nội dung đã được xử lý hoặc kiến nghị xử lý đối với từng vấn đề phát hiện qua kiểm tra.
- TLKC cần thiết khác (nếu có).</t>
  </si>
  <si>
    <t>Căn cứ Quyết định của UBND huyện ban hành quy định chức năng, nhiệm vụ, quyền hạn và cơ cấu tổ chức của các phòng chuyên môn cấp huyện.</t>
  </si>
  <si>
    <t>Quyết định của UBND huyện ban hành quy định chức năng, nhiệm vụ, quyền hạn và cơ cấu tổ chức của các phòng chuyên môn cấp huyện.</t>
  </si>
  <si>
    <t>Báo cáo kết quả thực hiện Nghị định 108/2020/NĐ-CP hoặc Báo cáo khác có nội dung thống kê về số lượng lãnh đạo quản lý và số công chức không giữ chức vụ lãnh đạo</t>
  </si>
  <si>
    <t>Đánh giá trên cơ sở tình hình thực tế việc quản lý, sử dụng biên chế công chức, số lượng người làm việc của đơn vị thông qua các báo cáo trong năm và qua đối chiếu bảng lương</t>
  </si>
  <si>
    <t>Các báo cáo liên quan đến quản lý biên chế, số lượng người làm việc trong năm. Bảng lương dấu đỏ tháng gần nhất của cơ quan, đơn vị; Quyết định giao biên chế, số lượng người làm việc của cấp có thẩm quyền</t>
  </si>
  <si>
    <t>So sánh mốc thời gian gửi kế hoạch biên chế công chức, số lượng người làm việc của đơn vị (lấy theo ngày nhận văn bản trên hệ thống iofice của Sở Nội vụ) với mốc thời gian yêu cầu trong văn bản hướng dẫn của Sở Nội vụ. So sánh các biểu mẫu của đơn vị gửi về có đảm bảo theo các biểu mẫu theo hướng dẫn của Sở Nội vụ không</t>
  </si>
  <si>
    <t>Kế hoạch biên chế công chức, số lượng người làm việc của đơn vị có dấu và chữ ký của người có thẩm quyền.</t>
  </si>
  <si>
    <t>Căn cứ vào báo cáo kết quả theo dõi thi hành pháp luật của đơn vị</t>
  </si>
  <si>
    <t>Căn cứ vào kế hoạch kiểm tra quyết định thành lập đoàn kiểm tra tình hình thi hành pháp luật</t>
  </si>
  <si>
    <t>Kết quả kiểm tra</t>
  </si>
  <si>
    <t>Căn cứ vào phiếu điều tra khỏa sát, hội thảo, tọa đàm, phỏng vấn trực tiếp và các hình thức phù hợp khác</t>
  </si>
  <si>
    <t xml:space="preserve">Báo cáo </t>
  </si>
  <si>
    <t>Căn cứ vào các văn bản xử lý kết quả theo dõi thi hành pháp luật</t>
  </si>
  <si>
    <t>Các văn bản xử lý kết quả theo dõi thi hành pháp luật</t>
  </si>
  <si>
    <t>Căn cứ vào văn bản đề nghị báo cáo của Sở Tư pháp  định kỳ hàng năm</t>
  </si>
  <si>
    <t>Báo cáo theo dõi thi hành pháp luật được gửi Sở Tư pháp đúng thời hạn và nội dung theo yêu cầu</t>
  </si>
  <si>
    <t>Yêu cầu: Kế hoạch, rà soát văn bản QPPL đúng nội và đúng thời hạn</t>
  </si>
  <si>
    <t>Kế hoạch kiểm tra, xử lý, rà soát hệ thống hóa văn bản QPPL</t>
  </si>
  <si>
    <t>Thực hiện rà soát văn bản quy phạm pháp luật thuộc ngành, lĩnh vực mình quản lý theo quy định (thể hiện bằng việc xây dựng và thực hiện kế hoạch)</t>
  </si>
  <si>
    <t>Kế hoạch triển khai công tác xây dựng, kiểm tra, xử lý, rà soát hệ thống văn bản QPPL; các Báo cáo (bao gồm cả số liệu kèm theo); các văn bản, tài liệu khác có liên quan</t>
  </si>
  <si>
    <t xml:space="preserve">Yêu cầu: Báo cáo đảm bảo thời gian, có số liệu đầy đủ, chính xác theo quy định </t>
  </si>
  <si>
    <t>Báo cáo kết quả kiểm tra, rà soát văn bản; văn bản được kiểm tra, văn bản đã xử lý sau khi rà soát; Các văn bản, tài liệu khác có liên quan</t>
  </si>
  <si>
    <t>Yêu cầu: Báo cáo đảm bảo thời gian, có số liệu đầy đủ, chính xác theo quy định</t>
  </si>
  <si>
    <t>Báo cáo công tác rà soát, hệ thống hóa văn bản; các văn bản xử lý hoặc kiến nghị xử lý sau khi rà soát ban hành; các văn bản do HĐND. UBND  ban hành, để xử lý các kiến nghị sau rà soát; Các tài liệu khác có liên quan</t>
  </si>
  <si>
    <t>Cung cấp đầy đủ các tài liệu kiểm chứng kèm theo khi có yêu cầu, đề nghị của cơ quan có thẩm quyền trong kiểm tra, xử lý văn bản</t>
  </si>
  <si>
    <t>các báo cáo; văn bản, công văn chỉ đạo; các tài liệu khác có liên quan</t>
  </si>
  <si>
    <t>Tất cả các vấn đề phát hiện qua kiểm tra đều được xử lý hoặc kiến nghị xử lý (đối với từng văn bản có kết luận trái pháp luật)</t>
  </si>
  <si>
    <t xml:space="preserve">Báo cáo kết quả kiểm tra việc thực hiện văn bản QPPL của địa phương hoặc Báo cáo công tác tư pháp trong năm </t>
  </si>
  <si>
    <t>Yêu cầu: Các cơ quan ban hành Kế hoạch PBGDPL đảm bảo về thời gian theo quy định</t>
  </si>
  <si>
    <t>Có từ 1 sáng kiến/giải pháp mới trở lên: 3</t>
  </si>
  <si>
    <t>Kiểm tra trên hệ thống hoặc Báo cáo của đơn vị</t>
  </si>
  <si>
    <t>3.3.3</t>
  </si>
  <si>
    <t>3.3.4</t>
  </si>
  <si>
    <t>- Đơn vị cung cấp Phụ lục sản phẩm hoàn thành cụ thể của các nội dung nhiệm vụ tại Kế hoạch CCHC năm. Tính tỷ lệ % số nhiệm vụ hoặc sản phẩm đã hoàn thành so với tổng số nhiệm vụ hoặc sản phẩm trong kế hoạch. 
- Nếu không cung cấp được Phụ lục sản phẩm hoàn thành cụ thể sẽ áp dụng mức điểm thấp nhất. những nội dung báo cáo chung chung không có sản phẩm thực hiện cụ thể sẽ không được tính là hoàn thành.</t>
  </si>
  <si>
    <t>- Kế hoạch CCHC năm của đơn vị
- Phụ lục thống kê sản phẩm hoàn thành của các nhiệm vụ đề ra tại Phụ lục Kế hoạch CCHC năm.</t>
  </si>
  <si>
    <t>Tính điểm theo công thức: (b/a)* điểm tối đa
Trong đó:
a là tổng số nhiệm vụ đề ra trong kế hoạch
b là số nhiệm vụ đã hoàn thành
Nếu tỷ lệ b/a &lt; 0,8 thì điểm đánh giá là 0</t>
  </si>
  <si>
    <t>- Các báo cáo CCHC quý I, 6 tháng, quý III và báo cáo năm.</t>
  </si>
  <si>
    <t>Xác định đầy đủ: 0,5</t>
  </si>
  <si>
    <t>Tính điểm theo công thức: (b/a)* điểm tối đa
Trong đó:
a là tổng số vấn đề phát hiện cần xử lý
b là số vấn đề đã được xử lý hoặc kiến nghị xử lý
Nếu tỷ lệ b/a &lt; 0,7 thì điểm đánh giá là 0</t>
  </si>
  <si>
    <t>- Thống kê tổng số vấn đề phát hiện qua kiểm tra và tính điểm số theo công thức đã quy định.
- Đối với các đơn vị được kiểm tra trực tiếp theo Kế hoạch của UBND tỉnh thì xét thêm kết quả xử lý các vấn đề tồn tại qua kiểm tra của Đoàn kiểm tra của tỉnh.</t>
  </si>
  <si>
    <r>
      <t xml:space="preserve">- Các sáng kiến hoặc giải pháp, cách làm mới trong CCHC phải đáp ứng yêu cầu sau:
'+ Được HĐ sáng kiến cấp tỉnh phê duyệt hoặc được UBND tỉnh cho phép thí điểm; </t>
    </r>
    <r>
      <rPr>
        <i/>
        <sz val="11"/>
        <rFont val="Times New Roman"/>
        <family val="1"/>
      </rPr>
      <t>trường hợp sáng kiến hoặc giải pháp chưa được cấp có thẩm quyền phê duyệt nhưng mang lại hiệu quả rõ rệt và không trái với các quy định pháp luật hiện hành thì vẫn được xem xét, ghi nhận.</t>
    </r>
    <r>
      <rPr>
        <sz val="11"/>
        <rFont val="Times New Roman"/>
        <family val="1"/>
      </rPr>
      <t xml:space="preserve">
+ Lần đầu tiên được áp dụng hoặc áp dụng thử để nâng cao hiệu quả thực hiện nhiệm vụ CCHC trong phạm vi cấp tỉnh;
+ Đã hoặc có khả năng mang lại lợi ích thiết thực, nâng cao hiệu quả triển khai nhiệm vụ CCHC của tỉnh.
- Có đủ hồ sơ thuyết minh, báo cáo sáng kiến, Quyết định công nhận sáng kiến, các tài liệu minh chứng số liệu về hiệu quả sáng kiến đem lại (nếu đơn vị không cung cấp đủ hồ sơ thì không được xem xét, đánh giá).</t>
    </r>
  </si>
  <si>
    <t>Yêu cầu cung cấp được Phụ lục sản phẩm hoàn thành cụ thể của các nội dung nhiệm vụ tại Kế hoạch tuyên truyền. Tính tỷ lệ % số nhiệm vụ hoặc sản phẩm đã hoàn thành so với tổng số nhiệm vụ hoặc sản phẩm trong kế hoạch. Điểm đạt được tính theo công thức đã quy định</t>
  </si>
  <si>
    <t>Tính điểm theo công thức: (b/a)* điểm tối đa. Trong đó:
a là tổng số văn bản cần phải xử lý 
b số văn bản đã hoàn thành việc xử lý hoặc kiến nghị xử lý
Trường hợp a=0 thì đạt điểm tối đa</t>
  </si>
  <si>
    <t>Thẩm định qua Báo cáo tự đánh giá của đơn vị và theo dõi của Văn phòng UBND tỉnh</t>
  </si>
  <si>
    <t>Tính điểm theo công thức: (b/a)* điểm tối đa. Trong đó:
a là tổng số nhiệm vụ đề ra trong kế hoạch
b là số nhiệm vụ đã hoàn thành đúng tiến độ
Nếu tỷ lệ b/a &lt; 0,8 thì điểm đánh giá là 0</t>
  </si>
  <si>
    <t>Đạt 100% đơn vị cấp xã thực hiện đúng: 1</t>
  </si>
  <si>
    <t>Từ 70 - dưới 100% đơn vị cấp xã thực hiện đúng: 0,5</t>
  </si>
  <si>
    <t>Nếu 100 %  hồ sơ TTHC được tiếp nhận thông qua Hệ thống thông tin giải quyết thủ tục hành chính tỉnh thì cộng 1 điểm nếu dưới 100% thì không được cộng điểm</t>
  </si>
  <si>
    <t>100% hồ sơ TTHC được cập nhật quá trình giải quyết hồ sơ lên phần mềm Một cửa điện tử đồng bộ với quả trình giải quyết hồ sơ thực tế cộng 1,5 điểm nếu dưới 100% thì không được cộng điểm.</t>
  </si>
  <si>
    <t>Số hóa hồ sơ, kết quả giải quyết thủ tục hành chính trong năm</t>
  </si>
  <si>
    <t>3.3.5</t>
  </si>
  <si>
    <t>số liệu tính trên HTTT giải quyết TTHC và kiểm tra thực tế</t>
  </si>
  <si>
    <t>Nếu trong năm không có tiếp nhận PAKN  thì chấm điểm tối đa</t>
  </si>
  <si>
    <t>Kiểm tra trực tiếp</t>
  </si>
  <si>
    <t>Tỉ lệ hồ sơ TTHC của UBND các xã trực thuộc giải quyết đúng hạn</t>
  </si>
  <si>
    <t>Tính điểm theo công thức: (b/a)* điểm tối đa. Trong đó:
a là tổng số hồ sơ TTHC được giải quyết trong năm
b là tổng số hồ sơ TTHC giải quyết đúng hạn
Nếu tỷ lệ b/a &lt; 0,95 thì điểm đánh giá là 0</t>
  </si>
  <si>
    <t>Tỉ lệ hồ sơ TTHC của UBND cấp huyện giải quyết đúng hạn</t>
  </si>
  <si>
    <t>Cập nhật, hoàn thiện quy định về vị trí việc làm của cơ quan, tổ chức thuộc phạm vi quản lý.</t>
  </si>
  <si>
    <t>Đầy đủ, kịp thời: 1</t>
  </si>
  <si>
    <t>Chưa đầy đủ hoặc chưa kịp thời:0</t>
  </si>
  <si>
    <t>5.1.3</t>
  </si>
  <si>
    <t>Tỉ lệ số đơn vị sự nghiệp trực thuộc huyện bố trí công chức theo đúng vị trí việc làm được phê duyệt</t>
  </si>
  <si>
    <t>5.2</t>
  </si>
  <si>
    <t>Điểm đánh giá theo công thức: (b/a)*điểm tối đa. Trong đó
a là tổng số chỉ tiêu, nhiệm vụ đặt ra theo kế hoạch
b là số chỉ tiêu, nhiệm vụ đã hoàn thành
Nếu b/a &lt; 0,8 thì điểm đánh giá: 0</t>
  </si>
  <si>
    <t>6.1</t>
  </si>
  <si>
    <t>6.3.1</t>
  </si>
  <si>
    <t>6.3.2</t>
  </si>
  <si>
    <t>6.5</t>
  </si>
  <si>
    <t>6.5.1</t>
  </si>
  <si>
    <t>6.5.2</t>
  </si>
  <si>
    <t>XÂY DỰNG VÀ PHÁT TRIỂN CHÍNH QUYỀN ĐIỆN TỬ, CHÍNH QUYỀN SỐ</t>
  </si>
  <si>
    <t>Không ban hành hoặc ban hành nhưng không đảm bảo theo quy định: 0</t>
  </si>
  <si>
    <t>Tỷ lệ trao đổi văn bản điện tử giữa các cơ quan hành chính nhà nước hoàn toàn dưới dạng điện tử (trừ văn bản mật)</t>
  </si>
  <si>
    <t>Kiểm tra sác xuất, đối chiếu tại sổ văn bản đi và trên hệ thống iOffice</t>
  </si>
  <si>
    <t>7.2</t>
  </si>
  <si>
    <t>Nếu đơn vị không thực hiện tự kiểm tra: 0</t>
  </si>
  <si>
    <t>Hoặc nếu có trường hợp vi phạm phát hiện qua công tác kiểm tra đột xuất của Sở Nội vụ: 0</t>
  </si>
  <si>
    <t>- Thông báo sau kiểm tra đột xuất về kỷ luật, kỷ cương hành chính tại các đơn vị thuộc, trực thuộc do đơn vị tự tiến hành kiểm tra.
- Thông báo kiểm tra đột xuất của Sở Nội vụ tại đơn vị trong năm</t>
  </si>
  <si>
    <t>Hoàn thiện quy định chức năng, nhiệm vụ, quyền hạn và cơ cấu tổ chức của các phòng chuyên môn cấp huyện</t>
  </si>
  <si>
    <t>ĐIỂM TRỪ (trừ tối đa 05 điểm)</t>
  </si>
  <si>
    <t>Trong năm KHÔNG CÓ cán bộ, công chức, viên chức (không giữ chức vụ) thuộc phạm vi quản lý bị kỷ luật từ mức khiển trách trở lên: +1</t>
  </si>
  <si>
    <t>Có ban hành Kế hoạch và tỷ lệ cơ quan chuyên môn cấp huyện, đơn vị hành chính cấp xã được kiểm tra trong năm đạt từ 30% trở lên: 0,5</t>
  </si>
  <si>
    <t>Có ban hành Kế hoạch và tỷ lệ cơ quan chuyên môn cấp huyện, đơn vị hành chính cấp xã được kiểm tra trong năm đạt từ 20% đến dưới 30% số cơ quan, đơn vị: 0,25</t>
  </si>
  <si>
    <r>
      <t>Hội đồng kiểm tra, đánh giá chấm điểm cải cách hành chính tỉnh (</t>
    </r>
    <r>
      <rPr>
        <i/>
        <sz val="11"/>
        <rFont val="Times New Roman"/>
        <family val="1"/>
      </rPr>
      <t>sau đây gọi là Hội đồng</t>
    </r>
    <r>
      <rPr>
        <sz val="11"/>
        <rFont val="Times New Roman"/>
        <family val="1"/>
      </rPr>
      <t xml:space="preserve">) căn cứ vào thời gian ban hành Kế hoạch cải cách hành chính năm của đơn vị cung cấp làm cơ sở để chấm điểm.   </t>
    </r>
  </si>
  <si>
    <r>
      <t>Việc thực hiện nhiệm vụ do Ủy ban nhân dân tỉnh, Chủ tịch Ủy ban nhân dân tỉnh giao</t>
    </r>
    <r>
      <rPr>
        <i/>
        <sz val="11"/>
        <rFont val="Times New Roman"/>
        <family val="1"/>
      </rPr>
      <t xml:space="preserve"> (Trường hợp cơ quan không được giao nhiệm vụ thì không đánh giá tiêu chí này)</t>
    </r>
  </si>
  <si>
    <t>Thu thập thông tin về tình hình theo dõi thi hành pháp luật: +0,25</t>
  </si>
  <si>
    <t>Kiểm tra tình hình thi hành pháp luật: +0.5</t>
  </si>
  <si>
    <t>Điều tra, khảo sát tình hình thi hành pháp luật: +0.25</t>
  </si>
  <si>
    <t>Tính điểm theo công thức: (b/a)* điểm tối đa. Trong đó:
a là tổng số nhiệm vụ đề ra trong kế hoạch
b là số nhiệm vụ đã hoàn thành
Nếu tỷ lệ b/a &lt; 0,8 thì điểm đánh giá là 0</t>
  </si>
  <si>
    <t>100% thủ tục hành chính được thực hiện theo quy định: 0,5</t>
  </si>
  <si>
    <t>100% hồ sơ TTHC được cập nhật quá trình giải quyết hồ sơ lên phần mềm Một cửa điện tử đồng bộ với quả trình giải quyết hồ sơ thực tế: +1 điểm (dưới 100%:0)</t>
  </si>
  <si>
    <t>Từ 80% -100% đơn vị đạt điểm đánh giá từ tốt trở lên: 0,5</t>
  </si>
  <si>
    <t>Tham mưu đầy đủ, đúng quy định: 2</t>
  </si>
  <si>
    <t>Thực hiện đúng quy định: 2</t>
  </si>
  <si>
    <t>Sử dụng không vượt quá số lượng biên chế hành chính, số lượng người làm việc được giao: 1</t>
  </si>
  <si>
    <t>Xây dựng đầy đủ và gửi đúng thời gian theo hướng dẫn của Sở Nội vụ: 2</t>
  </si>
  <si>
    <t>Đúng quy định: 1</t>
  </si>
  <si>
    <t>Trong năm KHÔNG CÓ lãnh đạo cấp sở, ngành, huyện và tương đương bị kỷ luật từ mức khiển trách trở lên: +1</t>
  </si>
  <si>
    <t>Trong năm KHÔNG CÓ lãnh đạo cấp phòng thuộc UBND cấp huyện và tương đương bị kỷ luật từ mức khiển trách trở lên: +1</t>
  </si>
  <si>
    <t>Trên 80% đơn vị sự nghiệp công lập có kinh phí tiết kiệm: 1</t>
  </si>
  <si>
    <t>Từ 50% đến 80% đơn vị sự nghiệp có kinh phí tiết kiệm: 0,5</t>
  </si>
  <si>
    <t>Báo cáo đầy đủ nội dung, biểu mẫu và đúng thời hạn quy định: 1</t>
  </si>
  <si>
    <t>Đã thực hiện 100% các kiến nghị hoặc không có kiến nghị phải thực hiện: 2</t>
  </si>
  <si>
    <t>Đã thực hiện từ 80 - dưới 100% kiến nghị: 1</t>
  </si>
  <si>
    <t>Đơn vị không có báo cáo kết quả rà soát TTHC hoặc báo cáo trễ hạn thì nội dung này 0 điểm</t>
  </si>
  <si>
    <t>Có quy chế quản lý và hoạt động Trang Thông tin điện tử: 0.25</t>
  </si>
  <si>
    <t>Kiểm tra trên cơ sở tự đánh giá của đơn vị. Đồng thời các sở, ngành liên quan đến các lĩnh vực phân cấp theo Nghị quyết của Trung ương (năm 2022 áp dụng Nghị quyết số 99/NQ-CP) cung cấp các Kết quả thanh tra theo ngành lĩnh vực để làm cơ sở chấm điểm; Đối với cấp huyện cung cấp các Kết quả kiểm tra, thanh tra việc thực hiện các nhiệm vụ đã phân cấp đối với cấp xã và các cơ quan chuyên môn</t>
  </si>
  <si>
    <t>các quyết định phân cấp theo ngành, lĩnh vực có trong nghị quyết của Chính phủ</t>
  </si>
  <si>
    <t xml:space="preserve"> Kết luận thanh tra, kiểm tra của ngành</t>
  </si>
  <si>
    <t>Báo cáo kết quả thực hiện các kiến nghị thanh tra</t>
  </si>
  <si>
    <t>Thực hiện việc lưu trữ hồ sơ trên môi trường mạng</t>
  </si>
  <si>
    <t>Quyết định ban hành danh mục tài liệu lưu trữ cơ quan, ban hành trong tháng 01 hằng năm</t>
  </si>
  <si>
    <t>+ Đã ban hành Quyết định danh mục hồ sơ lưu trữ của cơ quan: +0,5</t>
  </si>
  <si>
    <t>Kiểm tra qua báo cáo của đơn vị và trên hệ thống thống cổng dịch vụ công của tỉnh</t>
  </si>
  <si>
    <t>Hội đồng đánh giá qua hồ sơ đơn vị cung cấp</t>
  </si>
  <si>
    <t>Qua tổng hợp, theo dõi các nhiệm vụ CCHC tại Kế hoạch của UBND tỉnh</t>
  </si>
  <si>
    <t>- Các văn bản, tài liệu minh chứng kết quả việc thực hiện các nhiệm vụ được giao tại phụ lục Kế hoạch cải cách hành chính năm của UBND tỉnh</t>
  </si>
  <si>
    <t>số liệu tính trên hệ thống</t>
  </si>
  <si>
    <t>kiểm tra, đánh giá theo số liệu của Sở TTTT tổng hợp</t>
  </si>
  <si>
    <t>7.1.9</t>
  </si>
  <si>
    <t>Kiểm tra, đối chiếu giữa Quyết định ban hành danh mục tài liệu lưu trữ của đơn vị và thực tế lưu trữ trên hệ thống phần mềm.</t>
  </si>
  <si>
    <t>Từ báo cáo của đơn vị và kiểm tra trên trang TTĐT của đơn vị</t>
  </si>
  <si>
    <t>Số liệu thống kê trên hệ thống QLVB và điều hành</t>
  </si>
  <si>
    <t>- Các loại báo cáo (Không bao gồm nội dung mật) của Các cơ quan nhà nước được cập nhật, chia sẻ trên Hệ thống thông tin kinh tế - xã hội của tỉnh.
- thực hiện đầy đủ, dúng hạn: Điểm tối đa;
- thực hiện đầy đủ, trễ hạn: 0.5 điểm;
- Không thực hiện: 0 điểm</t>
  </si>
  <si>
    <t>số liệu tính trên hệ thống báo cáo của tỉnh</t>
  </si>
  <si>
    <t>Thực hiện đầy đủ, đúng hạn các loại báo cáo theo quy định của tỉnh: 1</t>
  </si>
  <si>
    <t>Không thực hiện đầy đủ theo quy định của tỉnh: 0</t>
  </si>
  <si>
    <t>Thực hiện đầy đủ, tuy nhiên có báo cáo bị trễ hạn: 0.5</t>
  </si>
  <si>
    <t>Tỷ lệ dịch vụ công trực tuyến toàn trình</t>
  </si>
  <si>
    <t>Số liệu tính từ HTTT giải quyết TTHC tỉnh</t>
  </si>
  <si>
    <t>Điểm theo công thức: (b/a)* điểm tối đa. Trong đó:
a là tổng số DVC đủ điều kiện lên trực tuyến toàn trình
b là số DVCTT toàn trình
Nếu tỷ lệ (b/a)&lt; 0.90 thì điểm đánh giá là 0</t>
  </si>
  <si>
    <t>Tỷ lệ hồ sơ trực tuyến toàn trình</t>
  </si>
  <si>
    <t>Điểm theo công thức: (b/a)* điểm tối đa. Trong đó:
a là tổng số Hồ sơ TTHC được tiếp nhận trong năm (gồm cả toàn trình và một phần)
b là số hồ sơ giải quyết trực tuyến của DVCTT toàn trình
Nếu tỷ lệ (b/a) &gt;= 0,25 thì điểm đánh giá là 2</t>
  </si>
  <si>
    <t>7.3</t>
  </si>
  <si>
    <t xml:space="preserve">Thực hiện thanh toán trực tuyến đối với các TTHC đủ điều kiện </t>
  </si>
  <si>
    <t>Tỷ lệ TTHC được triển khai thanh toán trực tuyến:</t>
  </si>
  <si>
    <t>Tính điểm theo công thức: (b/a)*điểm tối đa. Trong đó: 
a là tổng số TTHC có yêu cầu nghĩa vụ tài chính. 
b là số TTHC có yêu cầu nghĩa vụ tài chính được triển khai thanh toán trực tuyến</t>
  </si>
  <si>
    <t>Phạm vi thống kê đánh giá chỉ áp dụng đối với các TTHC có yêu cầu nghĩa vụ tài chính và có đủ điều kiện thực hiện thanh toán trực tuyến.</t>
  </si>
  <si>
    <t>Tỷ lệ TTHC có phát sinh giao dịch thanh toán trực tuyến</t>
  </si>
  <si>
    <t>Tính điểm theo công thức: (b/a)*điểm tối đa.Trong đó: 
a là tổng số TTHC đang triển khai thanh toán trực tuyến
b là số TTHC có phát sinh giao dịch thanh toán trực tuyến</t>
  </si>
  <si>
    <t>Tỷ lệ hồ sơ thanh toán trực tuyến</t>
  </si>
  <si>
    <t>Tính điểm theo công thức: (b/a)*điểm tối đa.Trong đó: 
a là tổng số hồ sơ đã giải quyết của các TTHC thuộc phạm vi đánh giá
b là số hồ sơ có phát sinh giao dịch thanh toán trực tuyến</t>
  </si>
  <si>
    <t>Phạm vi thống kê là các hồ sơ đã giải quyết của các TTHC có yêu cầu nghĩa vụ tài chính đang triển khai cung cấp trực tuyến</t>
  </si>
  <si>
    <t>Tính điểm theo công thức: (b/a)* điểm tối đa. Trong đó:
a là tổng số văn bản của cơ quan phát hành trong năm
b là số văn bản được ban hành hoàn toàn dưới dạng điện tử
Nếu tỷ lệ b/a &lt; 0,95 thì điểm đánh giá là 0</t>
  </si>
  <si>
    <t>Điểm đánh giá theo công thức: a/b*Điểm tối đa. Trong đó:
a là tổng số cán bộ, công chức, viên chức thường xuyên sử dụng hộp thư điện tử công vụ
b là Tổng số cán bộ công chức, viên chức tại cơ quan, đơn vị;</t>
  </si>
  <si>
    <t>Tham gia đầy đủ lớp tập huấn về Chuyển đổi số, đào tạo kỹ năng công nghệ thông tin: 0,25</t>
  </si>
  <si>
    <r>
      <t>Mức độ hoàn thành Kế hoạch tuyên truyền cải cách hành chính</t>
    </r>
    <r>
      <rPr>
        <i/>
        <sz val="11"/>
        <rFont val="Times New Roman"/>
        <family val="1"/>
      </rPr>
      <t xml:space="preserve"> (hoặc nhiệm vụ tuyên truyền cải cách hành chính trong Kế hoạch cải cách hành chính)</t>
    </r>
  </si>
  <si>
    <t>Mức độ đa dạng trong tuyên truyền cải cách hành chính: (1) Tổ chức hội nghị/hội thảo/tập huấn về cải cách hành chính; (2) Đăng tải thông tin cải cách hành chính trên trang thông tin điện tử của đơn vị; (3) Tuyên truyền cải cách hành chính trên báo chí/Đài Phát thanh - Truyền hình cơ sở; (4) Tổ chức thi/tọa đàm/sân khấu hóa hoặc các hình thức khác</t>
  </si>
  <si>
    <t>Tuyên truyền thông qua 04 hình thức trở lên: 1</t>
  </si>
  <si>
    <t>Tuyên truyền thông qua 03 hình thức: 0,5</t>
  </si>
  <si>
    <t>Tuyên truyền thông qua 02 hình thức: 0,25</t>
  </si>
  <si>
    <t>Các hình thức tuyền truyền phải có hoạt động cụ thể, có sản phẩm, tài liệu minh chứng rõ ràng cho các hoạt động tuyên truyền do đơn vị triển khai thực hiện trong năm. Các hoạt động báo cáo chung chung không có sản phẩm cụ thể, không có minh chứng cụ thể sẽ không được tính.</t>
  </si>
  <si>
    <r>
      <t xml:space="preserve">Điểm đánh giá được tính theo công thức </t>
    </r>
    <r>
      <rPr>
        <sz val="11"/>
        <rFont val="Times New Roman"/>
        <family val="1"/>
      </rPr>
      <t>[Tỷ lệ % giải ngân Kế hoạch đầu tư vốn NSNN * điểm tối đa /100%]</t>
    </r>
  </si>
  <si>
    <t>Không yêu cầu</t>
  </si>
  <si>
    <t>- Báo cáo tự đánh giá của đơn vị
- Các tài liệu khác có liên quan đến thực hiện Các nhiệm vụ liên quan đến công tác cải cách hành chính UBND tỉnh giao tại các văn bản chỉ đạo khác</t>
  </si>
  <si>
    <t>- Đáp ứng đầy đủ về số lượng, nội dung, thời gian theo hướng dẫn: 0,5</t>
  </si>
  <si>
    <t>Điểm đánh giá được tính theo công thức:
[(b/a)*điểm tối đa + (c/a)/2*điểm tối đa]. Trong đó: 
a là tổng số nhiệm vụ được giao; 
b là tổng số nhiệm vụ đã hoàn thành đúng tiến độ; 
c là tổng số nhiệm vụ đã hoàn thành nhưng chậm tiến độ.</t>
  </si>
  <si>
    <t>Thực hiện tốt công tác phối hợp: 0,5</t>
  </si>
  <si>
    <t>Kiểm tra qua các biên bản kiểm tra công tác cải cách hành chính tại các cơ quan, đơn vị trong năm do đoàn kiểm tra đột xuất công tác CCHC và kỷ luật kỷ cương hành chính</t>
  </si>
  <si>
    <t>Tính điểm theo công thức: [(b/a)* điểm tối đa]. Trong đó:
a là tổng số đơn vị sự nghiệp trực thuộc huyện
b là số đơn vị sự nghiệp trực thuộc huyện có bố trí người làm việc đúng vị trí việc làm
Nếu tỷ lệ b/a &lt; 0,5 thì điểm đánh giá là 0</t>
  </si>
  <si>
    <t>Tính điểm theo công thức: [(b/a)* điểm tối đa]. Trong đó:
a là tổng số cơ quan, tổ chức hành chính của huyện
b là tổng số cơ quan, tổ chức thực hiện bố trí công chức đúng vị trí việc làm
Nếu tỷ lệ b/a &lt; 0,5 thì điểm đánh giá là 0</t>
  </si>
  <si>
    <t>100% cán bộ, công chức, viên chức : 0,5</t>
  </si>
  <si>
    <t>Từ 90 % - 100% cán bộ, công chức, viên chức: 0,25</t>
  </si>
  <si>
    <t>- Chỉ số cải cách hành chính được tính theo công thức:  Tổng điểm đạt được/Tổng điểm tối đa x 100%. Trong đó:</t>
  </si>
  <si>
    <r>
      <t>Kế hoạch PBGDPL; Các Kế hoạch triển khai công tác PBGDPL cụ thể; Các báo cáo (</t>
    </r>
    <r>
      <rPr>
        <i/>
        <sz val="13"/>
        <rFont val="Times New Roman"/>
        <family val="1"/>
      </rPr>
      <t>bao gồm cả số liệu kèm theo</t>
    </r>
    <r>
      <rPr>
        <sz val="13"/>
        <rFont val="Times New Roman"/>
        <family val="1"/>
      </rPr>
      <t>); Các văn bản, tài liệu khác có liên quan</t>
    </r>
  </si>
  <si>
    <r>
      <t>Tiếp nhận hồ sơ có sử dụng các biểu mẫu trong quy trình giải quyết thủ tục hành chính theo Thông tư 01/2018/TT-VPCP</t>
    </r>
    <r>
      <rPr>
        <i/>
        <sz val="11"/>
        <rFont val="Times New Roman"/>
        <family val="1"/>
      </rPr>
      <t xml:space="preserve"> (nếu trong năm đơn vị không tiếp nhận hồ sơ nào thì không đánh giá tiêu chí này)</t>
    </r>
  </si>
  <si>
    <t>100% hồ sơ được thực hiện đầy đủ và đảm bảo theo quy định: 1</t>
  </si>
  <si>
    <t>Dưới 100% hồ sơ được thực hiện đầy đủ, đảm bảo theo quy định: 0</t>
  </si>
  <si>
    <t xml:space="preserve">Có cán bộ phụ trách công nghệ thông tin: 0,25 </t>
  </si>
  <si>
    <t>Kiểm tra trực tiếp sác xuất một số hồ sơ</t>
  </si>
  <si>
    <t>Tỷ lệ cán bộ, công chức, viên chức sử dụng hộp thư điện tử công vụ hỗ trợ trao đổi công việc</t>
  </si>
  <si>
    <t>Điểm tự đánh giá</t>
  </si>
  <si>
    <t>Điểm thẩm định</t>
  </si>
  <si>
    <t>+ Tổng điểm tối đa là tổng điểm tối đa của các tiêu chí/tiêu chí thành phần được đánh giá (đối với một số đơn vị, tổng điểm tối đa có thể không đủ 100 điểm do không tính các tiêu chí/tiêu chí thành phần không được đánh giá).</t>
  </si>
  <si>
    <t>+ Tổng điểm đạt được là tổng điểm đạt được của từng tiêu chí/tiêu chí thành phần sau khi được Hội đồng kiểm tra, đánh giá, chấm điểm cải cách hành chính của tỉnh thẩm định hoặc kiểm tra thực tế.</t>
  </si>
  <si>
    <t>Ghi chú:</t>
  </si>
  <si>
    <r>
      <t xml:space="preserve">Báo cáo cải cách hành chính, báo cáo chuyên đề cải cách hành chính </t>
    </r>
    <r>
      <rPr>
        <i/>
        <sz val="11"/>
        <rFont val="Times New Roman"/>
        <family val="1"/>
      </rPr>
      <t>(thực hiện theo Hướng dẫn của Sở Nội vụ)</t>
    </r>
  </si>
  <si>
    <r>
      <t xml:space="preserve">Báo cáo tình hình, kết quả kiểm soát thủ tục hành chính </t>
    </r>
    <r>
      <rPr>
        <i/>
        <sz val="11"/>
        <rFont val="Times New Roman"/>
        <family val="1"/>
      </rPr>
      <t>(báo cáo quý I, báo cáo quý II, báo cáo quý III, báo cáo năm)</t>
    </r>
  </si>
  <si>
    <r>
      <t xml:space="preserve">Phối hợp giải quyết TTHC theo cơ chế một cửa liên thông không đảm bảo thời hạn quy định </t>
    </r>
    <r>
      <rPr>
        <i/>
        <sz val="11"/>
        <rFont val="Times New Roman"/>
        <family val="1"/>
      </rPr>
      <t>(trừ 1 điểm)</t>
    </r>
  </si>
  <si>
    <r>
      <t xml:space="preserve">- Cung cấp tài liệu kiểm chứng không trung thực </t>
    </r>
    <r>
      <rPr>
        <i/>
        <sz val="11"/>
        <rFont val="Times New Roman"/>
        <family val="1"/>
      </rPr>
      <t>(trừ 0,5 điểm)</t>
    </r>
    <r>
      <rPr>
        <sz val="11"/>
        <rFont val="Times New Roman"/>
        <family val="1"/>
      </rPr>
      <t xml:space="preserve">
- Không thực hiện đúng các hướng dẫn của Hội đồng về thuyết minh, giải trình chấm điểm, cung cấp tài liệu kiểm chứng phục vụ công tác đánh giá, chấm điểm </t>
    </r>
    <r>
      <rPr>
        <i/>
        <sz val="11"/>
        <rFont val="Times New Roman"/>
        <family val="1"/>
      </rPr>
      <t>(trừ 0,5 điểm)</t>
    </r>
  </si>
  <si>
    <t>- Đáp ứng đầy đủ về nội dung, thời gian theo hướng dẫn (báo cáo chính thức gửi đến Sở Nội vụ chậm nhất vào ngày 20 tháng 11 hằng năm): 0,5</t>
  </si>
  <si>
    <t>Ban hành đầy đủ văn bản xử lý/kiến nghị xử lý kết quả theo dõi thi hành pháp luật theo thẩm quyền: 1</t>
  </si>
  <si>
    <r>
      <t xml:space="preserve">Các cơ quan chuyên môn thuộc UBND huyện thực hiện đúng quy định về số lượng lãnh đạo quản lý, có cơ cấu số lượng lãnh đạo hợp lý </t>
    </r>
    <r>
      <rPr>
        <i/>
        <sz val="11"/>
        <rFont val="Times New Roman"/>
        <family val="1"/>
      </rPr>
      <t>(cơ cấu hợp lý là: Trong một tổ chức số công chức giữ chức vụ lãnh đạo phải ít hơn so với số lượng công chức không giữ chức vụ lãnh đạo</t>
    </r>
    <r>
      <rPr>
        <sz val="11"/>
        <rFont val="Times New Roman"/>
        <family val="1"/>
      </rPr>
      <t>).</t>
    </r>
  </si>
  <si>
    <t>- Phiếu đánh giá được phát cho tổ chức, cá nhân kèm theo Giấy tiếp nhận hồ sơ và hẹn trả kết quả, Phiếu yêu cầu bổ sung, hoàn thiện hồ sơ, Phiếu từ chối tiếp nhận giải quyết hồ sơ: 0,25</t>
  </si>
  <si>
    <t>Cung cấp thông tin trên Trang thông tin điện tử theo đúng quy định Nghị định số 42/2022/NĐ-CP ngày 24/6/2022: 0,5</t>
  </si>
  <si>
    <t>Các trang TTĐT cấp xã liên kết đúng quy định Nghị định số 42/2022/NĐ-CP ngày 24/6/2022: 0,25</t>
  </si>
  <si>
    <t>Báo cáo đúng thời hạn: 1</t>
  </si>
  <si>
    <t>Thực hiện thu ngân sách hằng năm của huyện, thành phố theo Kế hoạch Ủy ban nhân dân tỉnh giao</t>
  </si>
  <si>
    <t>100%  hồ sơ TTHC được tiếp nhận thông qua Hệ thống thông tin giải quyết thủ tục hành chính tỉnh : +1 điểm (dưới 100%: 0).</t>
  </si>
  <si>
    <t>+ Đã tạo danh mục hồ sơ trên môi trường mạng theo Quyết định ban hành: +0,5</t>
  </si>
  <si>
    <t>Dưới 50% đơn vị sự nghiệp có kinh phí tiết kiệm: 0</t>
  </si>
  <si>
    <t>Có thực hiện việc tự kiểm tra giờ giấc làm việc tại các đơn vị thuộc, trực thuộc. Và trong năm không có trường hợp vi phạm: 2</t>
  </si>
  <si>
    <r>
      <t>Không hoàn thành công việc, nhiệm vụ CCHC được giao tại Kế hoạch CCHC năm của tỉnh (</t>
    </r>
    <r>
      <rPr>
        <i/>
        <sz val="11"/>
        <rFont val="Times New Roman"/>
        <family val="1"/>
      </rPr>
      <t>Mỗi nhiệm vụ chưa hoàn thành trừ 0,5 điểm, tối đa trừ 1 điểm</t>
    </r>
    <r>
      <rPr>
        <sz val="11"/>
        <rFont val="Times New Roman"/>
        <family val="1"/>
      </rPr>
      <t>)</t>
    </r>
  </si>
  <si>
    <r>
      <t xml:space="preserve">Tổ chức thực hiện các nhiệm vụ CCHC khác do UBND tỉnh, Chủ tịch UBND tỉnh giao: 1 nhiệm vụ không thực hiện hoặc thực hiện chưa đảm bảo trừ 0,5 điểm </t>
    </r>
    <r>
      <rPr>
        <i/>
        <sz val="11"/>
        <rFont val="Times New Roman"/>
        <family val="1"/>
      </rPr>
      <t>(trừ tối đa 1 điểm)</t>
    </r>
  </si>
  <si>
    <t>Báo cáo đúng hạn và đầy đủ, chính xác số liệu về số văn bản quy phạm pháp luật đã được rà soát, số văn bản quy phạm pháp luật đã kiến nghị xử lý, số đã kiến nghị và đã được xử lý: 0,5</t>
  </si>
  <si>
    <r>
      <t xml:space="preserve">Phụ lục 2
BỘ TIÊU CHÍ XÁC ĐỊNH CHỈ SỐ CẢI CÁCH HÀNH CHÍNH CỦA ỦY BAN NHÂN DÂN CÁC HUYỆN, THÀNH PHỐ
</t>
    </r>
    <r>
      <rPr>
        <i/>
        <sz val="14"/>
        <rFont val="Times New Roman"/>
        <family val="1"/>
      </rPr>
      <t>(Kèm theo Báo cáo số        /BC-UBND ngày       tháng 11 năm 2023 của UBND huyện)</t>
    </r>
  </si>
  <si>
    <t xml:space="preserve">Kế hoạch số 163/KH-UBND ngày 30/12/2022 của UBND huyện </t>
  </si>
  <si>
    <t>Kế hoạch số 163/KH-UBND ngày 30/12/2022 của UBND huyện  kèm Phụ lục thống kê các nhiệm vụ đã hoàn thành</t>
  </si>
  <si>
    <t>Báo cáo quý I số 75/BC-UBND ngày 15/3/2023 của UBND huyện; báo cáo 6 tháng số 195/BC-UBND ngày 13/6/2023 của UBND huyện; báo cáo quý III số 363/BC-UBND ngày 14/9/2023 của UBND huyện và báo cáo năm chưa tới hạn (15/12)</t>
  </si>
  <si>
    <t>Kế hoạch số 38/KH-UBND ngày 28/02/2023, đường link-http://konray.kontum.gov.vn/chuyen-muc-2/cai-cach-hanh-chinh</t>
  </si>
  <si>
    <t>Giấy mời số 113/GM-UBND ngày 05/9/2023 của UBND huyện; Thông báo kết luận số 179/TB-UBND ngày 08/9/2023 của UBND huyện; Thông báo số 08/TB-TTVHTTDL&amp;TT ngày 10/8/2023 của Trung tâm VH-TT-DL và TT huyện; Báo cáo số 59/BC-TTVHTTDL&amp;TT ngày 26/9/2023 của Trung tâm VH-TT-DL và TT huyện; đường link-http://konray.kontum.gov.vn/chuyen-muc-2/cai-cach-hanh-chinh</t>
  </si>
  <si>
    <t xml:space="preserve">Kế hoạch số 47/KH-UBND ngày 06/3/2023; Kế hoạch số 53/KH-UBND ngày 10/3/2023 </t>
  </si>
  <si>
    <t>Báo cáo số 241/BC-UBND ngày 10/7/2023 của UBND huyện</t>
  </si>
  <si>
    <t xml:space="preserve">Báo cáo số 241/BC-UBND ngày 10/7/2023 của UBND huyện; Kế hoạch số 72/KH-UBND ngày 04/4/2023 </t>
  </si>
  <si>
    <r>
      <t xml:space="preserve">Thực hiện Chương trình công tác của Ủy ban nhân dân tỉnh </t>
    </r>
    <r>
      <rPr>
        <b/>
        <strike/>
        <sz val="11"/>
        <rFont val="Times New Roman"/>
        <family val="1"/>
      </rPr>
      <t>(03 điểm)</t>
    </r>
  </si>
  <si>
    <t>Chương trình công tác trọng tâm năm 2023 của Ủy ban nhân dân tỉnh (tại Quyết định số 887/QĐ-UBND ngày 30/12/2022) bao gồm 89 nội dung, trong đó, UBND huyện Kon Rẫy được giao chủ trì tham mưu 00 nội dung. Do đó, UBND huyện không đánh giá tiêu chí này.</t>
  </si>
  <si>
    <t>UBND huyện đã công khai trên Trang thông tin điện tử huyện qua việc liên kết với đường link thực hiện phản ánh, kiến nghị của cá nhân, tổ chức trên Cổng DVCQG (https://dichvucong.gov.vn/p/phananhkiennghi/pakn-gui-pakn.html)</t>
  </si>
  <si>
    <t xml:space="preserve">Kiểm tra trên hệ thống báo cáo Chính phủ </t>
  </si>
  <si>
    <t>Quyết định số 02/QĐ-HĐSK ngày 20/10/2023 của Hội đồng sáng kiến huyện Kon Rẫy; Quyết định số 419/QĐ-UBND ngày 31/10/2023 của UBND huyện và Báo cáo sáng kiến kèm theo</t>
  </si>
  <si>
    <t>Tổng số nhiệm vụ được UBND tỉnh, Chủ tịch UBND tỉnh giao là 19 nhiệm vụ, trong đó có 15 nhiệm vụ đã hoàn thành đúng hạn; 01 nhiệm vụ đã hoàn thành nhưng trễ hạn và 03 nhiệm vụ chưa hoàn thành đang trong hạn.</t>
  </si>
  <si>
    <t>Tài liệu kiểm chứng/Giải trình</t>
  </si>
  <si>
    <t>Kế hoạch số 38/KH-UBND ngày 28/02/2023</t>
  </si>
  <si>
    <t>Báo cáo năm 2023 chưa đến thời điểm báo cáo theo nội dung Công văn số 2082/STP-TTr ngày 10/11/2023 của Sở Tư pháp</t>
  </si>
  <si>
    <t>Các báo cáo khắc phục của các đơn vị được kiểm tra gồm: Xã Đăk Kôi; Đăk Pne, Đăk Ruồng; Đăk Tờ Re; Phòng Lao động -TB&amp;XH; Phòng Tư pháp</t>
  </si>
  <si>
    <t>Quyết định số 37/QĐ-UBND ngày 08/02/2023 của Chủ tịch UBND huyện</t>
  </si>
  <si>
    <t>Báo cáo số 224/BC-TP ngày 13/11/2023 của Phòng Tư pháp; Báo cáo số 473/BC-UBND ngày 15/11/2023 của UBND huyện</t>
  </si>
  <si>
    <t>Báo cáo số 473/BC-UBND ngày 15/11/2023 của UBND huyện</t>
  </si>
  <si>
    <t>Báo cáo số 311/BC-UBND ngày 16/08/2023; Báo cáo số 473/BC-UBND ngày 15/11/2023 của UBND huyện</t>
  </si>
  <si>
    <t>Đơn vị tự đánh giá, Hội đồng thẩm định kiểm tra thực tế</t>
  </si>
  <si>
    <t xml:space="preserve">- Trên 25% đến 45%, cộng thêm 0,25 điểm. </t>
  </si>
  <si>
    <t xml:space="preserve">- Trên 45% đến 65%, cộng thêm 0,5 điểm. </t>
  </si>
  <si>
    <t xml:space="preserve">- Trên 65%, cộng thêm 1 điểm. </t>
  </si>
  <si>
    <t>Điểm tối đa 2 điểm, được tính theo các mức sau: Tỷ lệ đạt dưới tỷ lệ tối thiểu: 0 điểm. Tỷ lệ tối thiểu đạt 25%: + 1 điểm  (dưới 25%: 0)
* Tỷ lệ = b/a. Trong đó, a: Số hồ sơ đã giải quyết; b: Số hồ sơ có số hóa kết quả.</t>
  </si>
  <si>
    <r>
      <t>Đánh giá chất lượng giải quyết thủ tục hành chính của đơn vị, địa phương</t>
    </r>
    <r>
      <rPr>
        <i/>
        <strike/>
        <sz val="11"/>
        <rFont val="Times New Roman"/>
        <family val="1"/>
      </rPr>
      <t xml:space="preserve"> </t>
    </r>
  </si>
  <si>
    <t xml:space="preserve">UBND huyện không thực hiện đánh giá tiêu chí này theo Công văn số 3262/SNV-HCTH ngày 13/11/2023 của Sở Nội vụ tỉnh </t>
  </si>
  <si>
    <t>Đã thực hiện công khai qua việc mở Chuyên mục: THỦ TỤC HÀNH CHÍNH/Danh mục thủ tục hành chính trên Trang thông tin điện tử của huyện (http://konray.kontum.gov.vn). Thực hiện liên kết với chuyên mục THỦ TỤC HÀNH CHÍNH trên HỆ THỐNG THÔNG TIN GIẢI QUYẾT THỦ TỤC HÀNH CHÍNH TỈNH KON TUM (đường link: https://dichvucong.kontum.gov.vn/vi/procedure/search)</t>
  </si>
  <si>
    <t>Đã thực hiện công khai qua việc mở chuyên mục: THỦ TỤC HÀNH CHÍNH/Công khai kết quả giải quyết TTHC trên Trang thông tin điện tử của huyện (http://konray.kontum.gov.vn). Thực hiện liên kết với chuyên mục THỐNG KÊ trên HỆ THỐNG THÔNG TIN GIẢI QUYẾT THỦ TỤC HÀNH CHÍNH TỈNH KON TUM (đường link: https://dichvucong.kontum.gov.vn/vi/kontumstatistic)</t>
  </si>
  <si>
    <t>- UBND huyện đã thực hiện việc Công khai kết quả trả lời tại Cổng DVCQG tại đường link: https://dichvucong.gov.vn/p/phananhkiennghi/pakn-detail.html?id=140913
- Trang thông tin điện tử huyện (http://konray.kontum.gov.vn) đã mở chuyên mục “Công khai Kết quả phản ảnh kiến nghị của cá nhân, tổ chức” qua việc liên kết với đường link : https://dichvucong.gov.vn/p/phananhkiennghi/pakn-search.html</t>
  </si>
  <si>
    <t xml:space="preserve">Các Quyết định của UBND huyện: Quyết định số 01/2023/QĐ-UBND ngày 10/3/2023; Quyết định số 02/2023/QĐ-UBND ngày 10/3/2023; Quyết định số 03/2023/QĐ-UBND ngày 12/6/2023; Quyết định số 04/2023/QĐ-UBND ngày 19/6/2023;  Quyết định số 05/2023/QĐ-UBND ngày 17/7/2023  </t>
  </si>
  <si>
    <t>Quyết định số 913/QĐ-UBND ngày 04/10/2023</t>
  </si>
  <si>
    <t xml:space="preserve"> Báo cáo số 239/BC-UBND ngày 13/5/2022; Công văn số 609/UBND-NC ngày 30/5/2023; Kế hoạch 131/KH-UBND ngày 31/8/2023</t>
  </si>
  <si>
    <t>Công văn số 1300/UBND-NC ngày 18/9/2023</t>
  </si>
  <si>
    <t>Năm 2023, căn cứ vào Quyết định của UBND tỉnh phê duyệt vị trí vệc làm , UBND huyện tiếp tục sắp xếp, bố trí đội ngũ cán bộ, công chức theo vị trí việc làm và triển khai thực hiện đúng cơ cấu chức danh nghề nghiệp viên chức theo quy định</t>
  </si>
  <si>
    <t>100% các cơ quan, tổ chức hành chính thuộc huyện bố trí công chức theo đúng vị trí việc đã được phê duyệt.</t>
  </si>
  <si>
    <t>100% các đơn vị sự nghiệp trực thuộc huyện bố trí công chức theo đúng vị trí việc đã được phê duyệt.</t>
  </si>
  <si>
    <t>Kế hoạch số 142/KH-UBND ngày 02/10/2022 của UBND huyện; Thông báo số 187/TB-UBND ngày 02/10/2023 của UBND huyện; Quyết định số 949/QĐ-UBND ngày 24/10/2023; Quyết định số 420/QĐ-UBND ngày 01/11/2023</t>
  </si>
  <si>
    <t>Các quyết định bổ nhiệm, bổ nhiệm lại công chức lãnh đạo quản lý của UBND huyện</t>
  </si>
  <si>
    <t>Kế hoạch số 41/KH-UBND ngày 28/02/2023 của UBND huyện</t>
  </si>
  <si>
    <t>Trong năm, huyện không có lãnh đạo cấp huyện bị kỷ luật từ mức khiển trách trở lên. Tuy nhiên, có 01 lãnh đạo cấp phòng (Phòng Văn hóa - Thông tin) và 01 công chức, 01 viên chức bị kỷ luật ở mức khiển trách (Phòng Kinh tế - Hạ tầng; Trung tâm VH-TT-DL&amp;TT)</t>
  </si>
  <si>
    <t>Báo cáo số 406/BC-UBND ngày 20/10/2023 của UBND huyện</t>
  </si>
  <si>
    <t>Tổng kế hoạch vốn đầu tư phát triển năm 2023 là 144.636 triệu đồng (bao gồm 49.675 triệu đồng vốn ngân sách Trung ương hỗ trợ thực hiện các Chương trình MTQG đã giao), đã giải ngân 52.849 triệu đồng, đạt 36,5% kế hoạch; ước thực hiện 31/12/2022 giải ngân 144.636 triệu đồng, đạt 100% kế hoạch</t>
  </si>
  <si>
    <t>Các cơ quan, đơn vị thực hiện đảm bảo chế độ tự chủ, tự chịu trách nhiệm về sử dụng biên chế và kinh phí quản lý hành chính tại Báo cáo số 18/BC-PTC ngày 24/3/2023 của Phòng Tài chính - Kế hoạch</t>
  </si>
  <si>
    <t>Đã thực hiện 100% các kiến nghị tại Báo cáo số 130/BC-UBND ngày 08/04/2023 của UBND huyện</t>
  </si>
  <si>
    <t>Báo cáo số 365/BC-UBND ngày 15/9/2023 của UBND huyện đảm bảo theo thời gian quy định tại khoản 2 Điều 130 Nghị định 151/2017/NĐ-CP của Chính phủ</t>
  </si>
  <si>
    <t>56/56 đơn vị trên địa bàn huyện đã thực hiện công khai tài sản theo quy định tại Công văn số 265/BC-UBND ngày 17/3/2023 của UBND huyện</t>
  </si>
  <si>
    <t>01/32 đơn vị sự nghiệp công lập (chiếm  8,68%) có kinh phí tiết kiệm</t>
  </si>
  <si>
    <t>Các cơ quan, đơn vị thực hiện đúng quy định về sử dụng các nguồn tài chính và phân phối kết quả tài chính tại Báo cáo số 18/BC-PTC ngày 24/3/2023 của Phòng Tài chính - Kế hoạch</t>
  </si>
  <si>
    <t>Vượt dự toán thu được UBND tỉnh giao tại tại Báo cáo số 418/BC-UBND ngày 24/10/2023 của UBND huyện</t>
  </si>
  <si>
    <t>Quyết định số 1394/QĐ-UBND ngày 30/12/2022, Quyết định số 659/QĐ-UBND ngày 17/7/2023 của UBND huyện; Báo cáo số 90/BC-TCKH ngày 28/02/2023 của Phòng Tài chính - Kế hoạch</t>
  </si>
  <si>
    <t>Kế hoạch số 45/KH-UBND ngày 02/3/2023 của UBND huyện</t>
  </si>
  <si>
    <t>Báo cáo năm 2023 chưa đến thời điểm báo cáo (trước ngày 10/12 theo Kế hoạch số 4465/KH-UBND ngày 30/12/2022 của UBND tỉnh). Ước thực hiện 95% kế hoạch</t>
  </si>
  <si>
    <t>Tổng số văn bản phát hành trong năm: 4.239 văn bản (không tính văn bản thu hồi), trong đó có 4.239 văn bản phát hành dưới dạng điện tử (trừ văn bản mật), đạt tỷ lệ 100%.</t>
  </si>
  <si>
    <t>+ Tỷ lệ hồ sơ công việc được xử lý trên môi trường mạng đạt 100% (trừ hồ sơ công việc thuộc phạm vi bí mật nhà nước): +1</t>
  </si>
  <si>
    <t>Có 19/19 cơ quan, đơn vị đã ban hành Quyết định danh mục hồ sơ lưu trữ và các cơ quan, đơn vị đã triển khai tạo danh mục hồ sơ trên môi trường mạng theo Quyết định ban hành. Tỷ lệ hồ sơ công việc được xử lý trên môi trường mạng đạt 100% (trừ hồ sơ công việc thuộc phạm vi bí mật nhà nước). Có các Quyết định kiểm chứng kèm theo</t>
  </si>
  <si>
    <t>Quyết định số 344/QĐ-UBND ngày 17/6/2015 của UBND huyện; kiểm tra thực tế trên Trang thông tin điện tử huyện</t>
  </si>
  <si>
    <t>100% cán bộ, công chức, viên chức hành chính sử dụng phần mềm Quản lý văn bản và điều hành trong xử lý công việc.</t>
  </si>
  <si>
    <t>100% cán bộ, công chức, viên chức sử dụng hộp thư điện tử công vụ hỗ trợ trao đổi công việc</t>
  </si>
  <si>
    <t>Kiểm tra trên hệ thống thông tin báo cáo của tỉnh</t>
  </si>
  <si>
    <t xml:space="preserve">Thông báo số 05/TB-VHTT ngày 20/9/2023 của Phòng Văn hóa - Thông tin; Công văn số 1030/UBND-VX ngày 07/8/2023; Công văn số 1541/UBND-NC ngày 23/10/2023 </t>
  </si>
  <si>
    <t>Thông báo số 02/TB-PNV ngày 25/4/2023 của Phòng Nội vụ; Các Thông báo số: 11/TB-SNV ngày 20/01/2023; số 25/TB-SNV ngày 31/3/2023 của Sở Nội vụ (không phát hiện trường hợp vi phạm)</t>
  </si>
  <si>
    <t>100% thủ tục hành chính được thực hiện theo quy định</t>
  </si>
  <si>
    <t>Số hồ sơ có số hóa kết quả trên số hồ sơ đã giải quyết là. 503/646 hồ sơ, đạt tỷ lệ 77,86%</t>
  </si>
  <si>
    <t xml:space="preserve">Tổng số hồ sơ đã giải quyết 4.301 hồ sơ, trong đó: giải quyết trước hạn 4.272 hồ sơ (đạt tỷ lệ 99,33%), huyện vẫn còn 29 hồ sơ giải quyết quá hạn do công chức thao tác chậm trên hệ thống </t>
  </si>
  <si>
    <t>Các báo cáo giải trình đối với các trường hợp do việc chậm thao tác dẫn đến hồ sơ quá hạn trên hệ thống; phiếu xin lỗi hẹn trả kết quả</t>
  </si>
  <si>
    <t>Các thông báo kết luận thanh tra của Thanh tra huyện</t>
  </si>
  <si>
    <t>Báo cáo số 360/BC-UBND ngày 14/9/2023</t>
  </si>
  <si>
    <t>Số liệu thống kê từ ngày 15/12/2022 đến 15/11/2023: Tổng số hồ sơ đã giải quyết của các đơn vị: 663 hồ sơ, Đã giải quyết sớm hạn 642 hồ sơ (đạt 96,83%), 21 hồ sơ trễ hạn.</t>
  </si>
  <si>
    <t>Số liệu thống kê từ ngày 15/12/2022 đến 15/11/2023: Tổng số hồ sơ đã giải quyết của các đơn vị: 3.638 hồ sơ, Đã giải quyết sớm hạn 3.630 hồ sơ (đạt 99,78%), 08 hồ sơ trễ hạn.</t>
  </si>
  <si>
    <t>Trong năm thực hiện đầy đủ công tác báo cáo, đăng ký danh sách số lượng cán bộ, công chức, viên chức tham gia đào tạo bồi dưỡng theo yêu cầu của Sở Nội vụ tại Báo cáo số 19/BC-PNV ngày 17/11/2023 của Phòng Nội vụ</t>
  </si>
  <si>
    <t>Tổng số DVCTT toàn trình trên tổng số DVC đủ điều kiện lên trực tuyến toàn trình là 167/167 thủ tục; trong đó: cấp huyện là 117 thủ tục; cấp xã 39 thủ tục; chung 3 cấp 11 thủ tục</t>
  </si>
  <si>
    <t>Tổng số TTHC có yêu cầu nghĩa vụ tài chính được triển khai thanh toán trực tuyến/tổng số TTHC có yêu cầu nghĩa vụ tài chính là 86/86 thủ tục</t>
  </si>
  <si>
    <t>Số TTHC có phát sinh giao dịch thanh toán trực tuyến trên tổng số TTHC đang triển khai thanh toán trực tuyến là 19/86 thủ tục</t>
  </si>
  <si>
    <t>Kế hoạch số 13/KH-UBND ngày 19/01/2023 của UBND huyện; Kế hoạch số 130/KH-UBND, ngày 29/8/2023 của UBND huyện; Quyết định số 87/QĐ-UBND ngày 03/3/2022 của UBND huyện; Thông báo số 02/TB-PNV ngày 25/4/2023 của Phòng Nội vụ; TB số 01, 02, 03,04,05,06,07/TB-HĐ của Hội đồng chấm điểm CCHC huyện</t>
  </si>
  <si>
    <t>Kế hoạch số 35/KH-UBND ngày 20/02/2023 của UBND huyện; Kế hoạch số 61/KH-UBND ngày 22/3/2023 của UBND huyện; Quyết định số 431/QĐ-UBND ngày 14/11/2023 của UBND huyện; dự kiến triển khai thực hiện trong tháng 12/2022</t>
  </si>
  <si>
    <t>Kế hoạch số 47/KH-UBND ngày 06/3/2023 của UBND huyện; Báo cáo số 224/BC-TP ngày 13/11/2023 của Phòng Tư pháp; Báo cáo số 473/BC-UBND ngày 15/11/2023 của UBND huyện</t>
  </si>
  <si>
    <t>Kế hoạch số 17/KH-UBND ngày 03/02/2023; Kế hoạch số 18/KH-UBND ngày 03/02/2023; Kế hoạch số 01/KH-HĐPH ngày 01/02/2023 của HĐPH PBGDPL huyện; Kế hoạch số 27/KH-UBND ngày 08/02/2023; Kế hoạch số 100/KH-UBND ngày 30/5/2023.; Kế hoạch số 91/BC-UBND ngày 18/7/2022 của UBND huyện; Kế hoạch số 114/BC-UBND ngày 31/8/2022 của UBND huyện; Báo cáo số 378/BC-UBND ngày 08/8/2022 của UBND huyện; Báo cáo số 390/BC-UBND ngày 18/8/2022 của UBND huyện; Báo cáo số 534/BC-UBND ngày 18/11/2022 của UBND huyện</t>
  </si>
  <si>
    <t>Công văn số 1466/UBND-NC ngày 11/10/2023, Công văn số 1655/UBND-TH ngày 07/11/2023; Quyết định số 280/QĐ-UBND ngày 02/8/2023; Quyết định số 304/QĐ-UBND ngày 16/8/2023; các bảng lương dấu đỏ gần nhất của các cơ quan, đơn vị</t>
  </si>
  <si>
    <t xml:space="preserve">Công văn số 856/UBND-NC ngày 06/7/2023 </t>
  </si>
  <si>
    <t>Kế hoạch số 146-KH/HU ngày 10/11/2023 của Huyện ủy Kon Rẫy; Công văn số 1734/UBND-NC ngày 17/11/2023 của UBND huyện.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</si>
</sst>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13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 #,##0_-;_-* &quot;-&quot;_-;_-@_-"/>
    <numFmt numFmtId="167" formatCode="_-* #,##0.00_-;\-* #,##0.00_-;_-* &quot;-&quot;??_-;_-@_-"/>
    <numFmt numFmtId="168" formatCode="_-* #,##0\ _€_-;\-* #,##0\ _€_-;_-* &quot;-&quot;\ _€_-;_-@_-"/>
    <numFmt numFmtId="169" formatCode="_-* #,##0.00\ _€_-;\-* #,##0.00\ _€_-;_-* &quot;-&quot;??\ _€_-;_-@_-"/>
    <numFmt numFmtId="170" formatCode="_(* #,##0.0_);_(* \(#,##0.0\);_(* &quot;-&quot;??_);_(@_)"/>
    <numFmt numFmtId="171" formatCode="_(* #,##0_);_(* \(#,##0\);_(* &quot;-&quot;??_);_(@_)"/>
    <numFmt numFmtId="172" formatCode="#,##0.0"/>
    <numFmt numFmtId="173" formatCode="0.000"/>
    <numFmt numFmtId="174" formatCode="0.0000"/>
    <numFmt numFmtId="175" formatCode="#,##0.000"/>
    <numFmt numFmtId="176" formatCode="_-* #,##0_-;\-* #,##0_-;_-* &quot;-&quot;??_-;_-@_-"/>
    <numFmt numFmtId="177" formatCode="&quot;£&quot;#,##0;\-&quot;£&quot;#,##0"/>
    <numFmt numFmtId="178" formatCode="&quot;£&quot;#,##0;[Red]\-&quot;£&quot;#,##0"/>
    <numFmt numFmtId="179" formatCode="_-&quot;£&quot;* #,##0_-;\-&quot;£&quot;* #,##0_-;_-&quot;£&quot;* &quot;-&quot;_-;_-@_-"/>
    <numFmt numFmtId="180" formatCode="_-&quot;£&quot;* #,##0.00_-;\-&quot;£&quot;* #,##0.00_-;_-&quot;£&quot;* &quot;-&quot;??_-;_-@_-"/>
    <numFmt numFmtId="181" formatCode="#.##00"/>
    <numFmt numFmtId="182" formatCode="#"/>
    <numFmt numFmtId="183" formatCode="_-&quot;$&quot;* #,##0_-;\-&quot;$&quot;* #,##0_-;_-&quot;$&quot;* &quot;-&quot;_-;_-@_-"/>
    <numFmt numFmtId="184" formatCode="_(* #,##0_);_(* \(#,##0\);_(* \-??_);_(@_)"/>
    <numFmt numFmtId="185" formatCode="_(&quot;£&quot;\ * #,##0_);_(&quot;£&quot;\ * \(#,##0\);_(&quot;£&quot;\ * &quot;-&quot;_);_(@_)"/>
    <numFmt numFmtId="186" formatCode="&quot;€&quot;###,0&quot;.&quot;00_);\(&quot;€&quot;###,0&quot;.&quot;00\)"/>
    <numFmt numFmtId="187" formatCode="&quot;\&quot;#,##0;[Red]&quot;\&quot;&quot;\&quot;\-#,##0"/>
    <numFmt numFmtId="188" formatCode="_-* #,##0\ _F_-;\-* #,##0\ _F_-;_-* &quot;-&quot;\ _F_-;_-@_-"/>
    <numFmt numFmtId="189" formatCode="_-* #,##0\ &quot;F&quot;_-;\-* #,##0\ &quot;F&quot;_-;_-* &quot;-&quot;\ &quot;F&quot;_-;_-@_-"/>
    <numFmt numFmtId="190" formatCode="_-* #,##0&quot;$&quot;_-;_-* #,##0&quot;$&quot;\-;_-* &quot;-&quot;&quot;$&quot;_-;_-@_-"/>
    <numFmt numFmtId="191" formatCode="_-* #,##0\ &quot;$&quot;_-;\-* #,##0\ &quot;$&quot;_-;_-* &quot;-&quot;\ &quot;$&quot;_-;_-@_-"/>
    <numFmt numFmtId="192" formatCode="_-&quot;$&quot;* #,##0.00_-;\-&quot;$&quot;* #,##0.00_-;_-&quot;$&quot;* &quot;-&quot;??_-;_-@_-"/>
    <numFmt numFmtId="193" formatCode="_-&quot;ñ&quot;* #,##0_-;\-&quot;ñ&quot;* #,##0_-;_-&quot;ñ&quot;* &quot;-&quot;_-;_-@_-"/>
    <numFmt numFmtId="194" formatCode="_-&quot;€&quot;* #,##0_-;\-&quot;€&quot;* #,##0_-;_-&quot;€&quot;* &quot;-&quot;_-;_-@_-"/>
    <numFmt numFmtId="195" formatCode="_-* ###,0&quot;.&quot;00_-;\-* ###,0&quot;.&quot;00_-;_-* &quot;-&quot;??_-;_-@_-"/>
    <numFmt numFmtId="196" formatCode="_-* #,##0.00\ _F_-;\-* #,##0.00\ _F_-;_-* &quot;-&quot;??\ _F_-;_-@_-"/>
    <numFmt numFmtId="197" formatCode="_ * #,##0.00_ ;_ * \-#,##0.00_ ;_ * &quot;-&quot;??_ ;_ @_ "/>
    <numFmt numFmtId="198" formatCode="_-* #,##0.00\ _V_N_D_-;\-* #,##0.00\ _V_N_D_-;_-* &quot;-&quot;??\ _V_N_D_-;_-@_-"/>
    <numFmt numFmtId="199" formatCode="_-* #,##0.00\ _V_N_Ñ_-;_-* #,##0.00\ _V_N_Ñ\-;_-* &quot;-&quot;??\ _V_N_Ñ_-;_-@_-"/>
    <numFmt numFmtId="200" formatCode="_-* #,##0.00_$_-;_-* #,##0.00_$\-;_-* &quot;-&quot;??_$_-;_-@_-"/>
    <numFmt numFmtId="201" formatCode="_(* ###,0&quot;.&quot;00_);_(* \(###,0&quot;.&quot;00\);_(* &quot;-&quot;??_);_(@_)"/>
    <numFmt numFmtId="202" formatCode="_-* #,##0.00\ _ñ_-;\-* #,##0.00\ _ñ_-;_-* &quot;-&quot;??\ _ñ_-;_-@_-"/>
    <numFmt numFmtId="203" formatCode="0.00000"/>
    <numFmt numFmtId="204" formatCode="#,##0.00\ &quot;F&quot;;\-#,##0.00\ &quot;F&quot;"/>
    <numFmt numFmtId="205" formatCode="&quot;$&quot;#,##0;[Red]\-&quot;$&quot;#,##0"/>
    <numFmt numFmtId="206" formatCode="_(&quot;$&quot;\ * #,##0_);_(&quot;$&quot;\ * \(#,##0\);_(&quot;$&quot;\ * &quot;-&quot;_);_(@_)"/>
    <numFmt numFmtId="207" formatCode="&quot;$&quot;#,##0.00;[Red]\-&quot;$&quot;#,##0.00"/>
    <numFmt numFmtId="208" formatCode="_-* #,##0\ &quot;ñ&quot;_-;\-* #,##0\ &quot;ñ&quot;_-;_-* &quot;-&quot;\ &quot;ñ&quot;_-;_-@_-"/>
    <numFmt numFmtId="209" formatCode="0.0000000"/>
    <numFmt numFmtId="210" formatCode="_(&quot;€&quot;* #,##0_);_(&quot;€&quot;* \(#,##0\);_(&quot;€&quot;* &quot;-&quot;_);_(@_)"/>
    <numFmt numFmtId="211" formatCode="_ * #,##0_ ;_ * \-#,##0_ ;_ * &quot;-&quot;_ ;_ @_ "/>
    <numFmt numFmtId="212" formatCode="_-* #,##0\ _V_N_D_-;\-* #,##0\ _V_N_D_-;_-* &quot;-&quot;\ _V_N_D_-;_-@_-"/>
    <numFmt numFmtId="213" formatCode="_-* #,##0\ _V_N_Ñ_-;_-* #,##0\ _V_N_Ñ\-;_-* &quot;-&quot;\ _V_N_Ñ_-;_-@_-"/>
    <numFmt numFmtId="214" formatCode="_-* #,##0_$_-;_-* #,##0_$\-;_-* &quot;-&quot;_$_-;_-@_-"/>
    <numFmt numFmtId="215" formatCode="_-* #,##0\ _$_-;\-* #,##0\ _$_-;_-* &quot;-&quot;\ _$_-;_-@_-"/>
    <numFmt numFmtId="216" formatCode="_-* #,##0\ _m_k_-;\-* #,##0\ _m_k_-;_-* &quot;-&quot;\ _m_k_-;_-@_-"/>
    <numFmt numFmtId="217" formatCode="_-* #,##0\ _ñ_-;\-* #,##0\ _ñ_-;_-* &quot;-&quot;\ _ñ_-;_-@_-"/>
    <numFmt numFmtId="218" formatCode="0.000000"/>
    <numFmt numFmtId="219" formatCode="#,##0.0_);[Red]\(#,##0.0\)"/>
    <numFmt numFmtId="220" formatCode="_ &quot;\&quot;* #,##0_ ;_ &quot;\&quot;* \-#,##0_ ;_ &quot;\&quot;* &quot;-&quot;_ ;_ @_ "/>
    <numFmt numFmtId="221" formatCode="&quot;\&quot;#,##0.00;[Red]&quot;\&quot;\-#,##0.00"/>
    <numFmt numFmtId="222" formatCode="&quot;\&quot;#,##0;[Red]&quot;\&quot;\-#,##0"/>
    <numFmt numFmtId="223" formatCode="&quot;SFr.&quot;\ #,##0.00;[Red]&quot;SFr.&quot;\ \-#,##0.00"/>
    <numFmt numFmtId="224" formatCode="&quot;SFr.&quot;\ #,##0.00;&quot;SFr.&quot;\ \-#,##0.00"/>
    <numFmt numFmtId="225" formatCode="_ &quot;SFr.&quot;\ * #,##0_ ;_ &quot;SFr.&quot;\ * \-#,##0_ ;_ &quot;SFr.&quot;\ * &quot;-&quot;_ ;_ @_ "/>
    <numFmt numFmtId="226" formatCode="#,##0.0_);\(#,##0.0\)"/>
    <numFmt numFmtId="227" formatCode="_(* #,##0.0000_);_(* \(#,##0.0000\);_(* &quot;-&quot;??_);_(@_)"/>
    <numFmt numFmtId="228" formatCode="0.0%;[Red]\(0.0%\)"/>
    <numFmt numFmtId="229" formatCode="_ * #,##0.00_)&quot;£&quot;_ ;_ * \(#,##0.00\)&quot;£&quot;_ ;_ * &quot;-&quot;??_)&quot;£&quot;_ ;_ @_ "/>
    <numFmt numFmtId="230" formatCode="0.0%;\(0.0%\)"/>
    <numFmt numFmtId="231" formatCode="_-* #,##0.00\ &quot;F&quot;_-;\-* #,##0.00\ &quot;F&quot;_-;_-* &quot;-&quot;??\ &quot;F&quot;_-;_-@_-"/>
    <numFmt numFmtId="232" formatCode="0.000_)"/>
    <numFmt numFmtId="233" formatCode="_(* #,##0_);_(* \(#,##0\);_(* \-_);_(@_)"/>
    <numFmt numFmtId="234" formatCode="_(* #,##0.00_);_(* \(#,##0.00\);_(* \-??_);_(@_)"/>
    <numFmt numFmtId="235" formatCode="&quot;CHF &quot;#,##0;&quot;CHF -&quot;#,##0"/>
    <numFmt numFmtId="236" formatCode="#,##0.00;[Red]#,##0.00"/>
    <numFmt numFmtId="237" formatCode="#,##0;\(#,##0\)"/>
    <numFmt numFmtId="238" formatCode="_ &quot;R&quot;\ * #,##0_ ;_ &quot;R&quot;\ * \-#,##0_ ;_ &quot;R&quot;\ * &quot;-&quot;_ ;_ @_ "/>
    <numFmt numFmtId="239" formatCode="\$#,##0\ ;\(\$#,##0\)"/>
    <numFmt numFmtId="240" formatCode="#,##0.000_);\(#,##0.000\)"/>
    <numFmt numFmtId="241" formatCode="_-* #,##0.0000\ _F_-;\-* #,##0.0000\ _F_-;_-* &quot;-&quot;??\ _F_-;_-@_-"/>
    <numFmt numFmtId="242" formatCode="\t0.00%"/>
    <numFmt numFmtId="243" formatCode="?\,???.??__;[Red]&quot;- &quot;?\,???.??__"/>
    <numFmt numFmtId="244" formatCode="?,???.??__;[Red]\-\ ?,???.??__;"/>
    <numFmt numFmtId="245" formatCode="\U\S\$#,##0.00;\(\U\S\$#,##0.00\)"/>
    <numFmt numFmtId="246" formatCode="_(\§\g\ #,##0_);_(\§\g\ \(#,##0\);_(\§\g\ &quot;-&quot;??_);_(@_)"/>
    <numFmt numFmtId="247" formatCode="_(\§\g\ #,##0_);_(\§\g\ \(#,##0\);_(\§\g\ &quot;-&quot;_);_(@_)"/>
    <numFmt numFmtId="248" formatCode="\t#\ ??/??"/>
    <numFmt numFmtId="249" formatCode="\§\g#,##0_);\(\§\g#,##0\)"/>
    <numFmt numFmtId="250" formatCode="_-&quot;VND&quot;* #,##0_-;\-&quot;VND&quot;* #,##0_-;_-&quot;VND&quot;* &quot;-&quot;_-;_-@_-"/>
    <numFmt numFmtId="251" formatCode="_(&quot;Rp&quot;* #,##0.00_);_(&quot;Rp&quot;* \(#,##0.00\);_(&quot;Rp&quot;* &quot;-&quot;??_);_(@_)"/>
    <numFmt numFmtId="252" formatCode="#,##0.00\ &quot;FB&quot;;[Red]\-#,##0.00\ &quot;FB&quot;"/>
    <numFmt numFmtId="253" formatCode="#,##0\ &quot;$&quot;;\-#,##0\ &quot;$&quot;"/>
    <numFmt numFmtId="254" formatCode="&quot;$&quot;#,##0;\-&quot;$&quot;#,##0"/>
    <numFmt numFmtId="255" formatCode="_-* #,##0\ _F_B_-;\-* #,##0\ _F_B_-;_-* &quot;-&quot;\ _F_B_-;_-@_-"/>
    <numFmt numFmtId="256" formatCode="_-[$€]* #,##0.00_-;\-[$€]* #,##0.00_-;_-[$€]* &quot;-&quot;??_-;_-@_-"/>
    <numFmt numFmtId="257" formatCode="&quot;öS&quot;\ #,##0;[Red]\-&quot;öS&quot;\ #,##0"/>
    <numFmt numFmtId="258" formatCode="&quot;Q&quot;#,##0_);\(&quot;Q&quot;#,##0\)"/>
    <numFmt numFmtId="259" formatCode="#,##0_);\-#,##0_)"/>
    <numFmt numFmtId="260" formatCode="_(* #,##0.000000_);_(* \(#,##0.000000\);_(* &quot;-&quot;??_);_(@_)"/>
    <numFmt numFmtId="261" formatCode="#,##0\ &quot;$&quot;_);\(#,##0\ &quot;$&quot;\)"/>
    <numFmt numFmtId="262" formatCode="#,###"/>
    <numFmt numFmtId="263" formatCode="#,##0\ &quot;£&quot;_);[Red]\(#,##0\ &quot;£&quot;\)"/>
    <numFmt numFmtId="264" formatCode="&quot;£&quot;###,0&quot;.&quot;00_);[Red]\(&quot;£&quot;###,0&quot;.&quot;00\)"/>
    <numFmt numFmtId="265" formatCode="&quot;\&quot;#,##0;[Red]\-&quot;\&quot;#,##0"/>
    <numFmt numFmtId="266" formatCode="&quot;\&quot;#,##0.00;\-&quot;\&quot;#,##0.00"/>
    <numFmt numFmtId="267" formatCode="0#,###,#&quot;.&quot;00"/>
    <numFmt numFmtId="268" formatCode="_ * #,##0_)\ &quot;$&quot;_ ;_ * \(#,##0\)\ &quot;$&quot;_ ;_ * &quot;-&quot;_)\ &quot;$&quot;_ ;_ @_ "/>
    <numFmt numFmtId="269" formatCode="&quot;VND&quot;#,##0_);[Red]\(&quot;VND&quot;#,##0\)"/>
    <numFmt numFmtId="270" formatCode="_ * #,##0_)&quot; $&quot;_ ;_ * \(#,##0&quot;) $&quot;_ ;_ * \-_)&quot; $&quot;_ ;_ @_ "/>
    <numFmt numFmtId="271" formatCode="#,##0.00_);\-#,##0.00_)"/>
    <numFmt numFmtId="272" formatCode="#,##0.0000"/>
    <numFmt numFmtId="273" formatCode="&quot;¡Ì&quot;#,##0;[Red]\-&quot;¡Ì&quot;#,##0"/>
    <numFmt numFmtId="274" formatCode="#,##0.00\ &quot;F&quot;;[Red]\-#,##0.00\ &quot;F&quot;"/>
    <numFmt numFmtId="275" formatCode="#,##0.00&quot; F&quot;;[Red]\-#,##0.00&quot; F&quot;"/>
    <numFmt numFmtId="276" formatCode="_-* #,##0.0\ _F_-;\-* #,##0.0\ _F_-;_-* &quot;-&quot;??\ _F_-;_-@_-"/>
    <numFmt numFmtId="277" formatCode="#,##0.00\ \ "/>
    <numFmt numFmtId="278" formatCode="0.00000000"/>
    <numFmt numFmtId="279" formatCode="_ * #,##0.0_ ;_ * \-#,##0.0_ ;_ * &quot;-&quot;??_ ;_ @_ "/>
    <numFmt numFmtId="280" formatCode="#,##0.00\ \ \ \ "/>
    <numFmt numFmtId="281" formatCode="_(* #.##0.00_);_(* \(#.##0.00\);_(* &quot;-&quot;??_);_(@_)"/>
    <numFmt numFmtId="282" formatCode="###\ ###\ ##0"/>
    <numFmt numFmtId="283" formatCode="&quot;\&quot;#,##0;&quot;\&quot;\-#,##0"/>
    <numFmt numFmtId="284" formatCode="_-* ###,0&quot;.&quot;00\ _F_B_-;\-* ###,0&quot;.&quot;00\ _F_B_-;_-* &quot;-&quot;??\ _F_B_-;_-@_-"/>
    <numFmt numFmtId="285" formatCode="\\#,##0;[Red]&quot;-\&quot;#,##0"/>
    <numFmt numFmtId="286" formatCode="_ * #.##._ ;_ * \-#.##._ ;_ * &quot;-&quot;??_ ;_ @_ⴆ"/>
    <numFmt numFmtId="287" formatCode="#,##0\ &quot;F&quot;;\-#,##0\ &quot;F&quot;"/>
    <numFmt numFmtId="288" formatCode="#,##0\ &quot;F&quot;;[Red]\-#,##0\ &quot;F&quot;"/>
    <numFmt numFmtId="289" formatCode="_-* #,##0\ _F_-;\-* #,##0\ _F_-;_-* &quot;-&quot;??\ _F_-;_-@_-"/>
    <numFmt numFmtId="290" formatCode="#.00\ ##0"/>
    <numFmt numFmtId="291" formatCode="#.\ ##0"/>
    <numFmt numFmtId="292" formatCode="_-* #,##0\ &quot;DM&quot;_-;\-* #,##0\ &quot;DM&quot;_-;_-* &quot;-&quot;\ &quot;DM&quot;_-;_-@_-"/>
    <numFmt numFmtId="293" formatCode="_-* #,##0.00\ &quot;DM&quot;_-;\-* #,##0.00\ &quot;DM&quot;_-;_-* &quot;-&quot;??\ &quot;DM&quot;_-;_-@_-"/>
  </numFmts>
  <fonts count="270">
    <font>
      <sz val="14"/>
      <name val="Times New Roman"/>
    </font>
    <font>
      <b/>
      <sz val="10"/>
      <name val="MS Sans Serif"/>
      <family val="2"/>
    </font>
    <font>
      <sz val="10"/>
      <color indexed="8"/>
      <name val="Arial"/>
      <family val="2"/>
    </font>
    <font>
      <sz val="10"/>
      <name val="Arial"/>
      <family val="2"/>
    </font>
    <font>
      <sz val="12"/>
      <name val="VNI-Times"/>
    </font>
    <font>
      <b/>
      <sz val="14"/>
      <name val="Times New Roman"/>
      <family val="1"/>
    </font>
    <font>
      <sz val="14"/>
      <name val="Times New Roman"/>
      <family val="1"/>
    </font>
    <font>
      <sz val="8"/>
      <name val="Times New Roman"/>
      <family val="1"/>
    </font>
    <font>
      <sz val="13"/>
      <name val="Times New Roman"/>
      <family val="1"/>
    </font>
    <font>
      <b/>
      <sz val="13"/>
      <name val="Times New Roman"/>
      <family val="1"/>
    </font>
    <font>
      <sz val="11"/>
      <name val="Times New Roman"/>
      <family val="1"/>
    </font>
    <font>
      <b/>
      <sz val="11"/>
      <name val="Times New Roman"/>
      <family val="1"/>
    </font>
    <font>
      <sz val="10"/>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0"/>
      <name val="Times New Roman"/>
      <family val="1"/>
    </font>
    <font>
      <sz val="10"/>
      <name val="Arial"/>
      <family val="2"/>
    </font>
    <font>
      <sz val="12"/>
      <name val=".VnArial"/>
      <family val="2"/>
    </font>
    <font>
      <sz val="10"/>
      <name val="??"/>
      <family val="3"/>
      <charset val="129"/>
    </font>
    <font>
      <sz val="16"/>
      <name val="AngsanaUPC"/>
      <family val="3"/>
    </font>
    <font>
      <sz val="10"/>
      <name val=".VnTime"/>
      <family val="2"/>
    </font>
    <font>
      <sz val="12"/>
      <name val="????"/>
      <family val="1"/>
      <charset val="136"/>
    </font>
    <font>
      <sz val="12"/>
      <name val="Courier"/>
      <family val="3"/>
    </font>
    <font>
      <sz val="10"/>
      <name val="AngsanaUPC"/>
      <family val="1"/>
    </font>
    <font>
      <sz val="12"/>
      <name val="|??¢¥¢¬¨Ï"/>
      <family val="1"/>
      <charset val="129"/>
    </font>
    <font>
      <sz val="10"/>
      <name val="MS Sans Serif"/>
      <family val="2"/>
    </font>
    <font>
      <sz val="10"/>
      <color indexed="8"/>
      <name val="Arial"/>
      <family val="2"/>
    </font>
    <font>
      <sz val="10"/>
      <name val="VNtimes new roman"/>
      <family val="2"/>
    </font>
    <font>
      <sz val="10"/>
      <name val="MS Sans Serif"/>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u/>
      <sz val="14"/>
      <color indexed="8"/>
      <name val=".VnBook-AntiquaH"/>
      <family val="2"/>
    </font>
    <font>
      <b/>
      <sz val="10"/>
      <name val=".VnTimeH"/>
      <family val="2"/>
    </font>
    <font>
      <sz val="11"/>
      <name val=".VnTime"/>
      <family val="2"/>
    </font>
    <font>
      <b/>
      <u/>
      <sz val="10"/>
      <name val="VNI-Times"/>
    </font>
    <font>
      <sz val="12"/>
      <name val=".VnTime"/>
      <family val="2"/>
    </font>
    <font>
      <b/>
      <sz val="10"/>
      <name val=".VnArial"/>
      <family val="2"/>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font>
    <font>
      <sz val="12"/>
      <color indexed="8"/>
      <name val="Arial Narrow"/>
      <family val="2"/>
    </font>
    <font>
      <b/>
      <sz val="12"/>
      <color indexed="8"/>
      <name val=".VnBook-Antiqua"/>
      <family val="2"/>
    </font>
    <font>
      <i/>
      <sz val="12"/>
      <color indexed="8"/>
      <name val=".VnBook-Antiqua"/>
      <family val="2"/>
    </font>
    <font>
      <sz val="11"/>
      <color indexed="9"/>
      <name val="Calibri"/>
      <family val="2"/>
    </font>
    <font>
      <sz val="12"/>
      <color indexed="9"/>
      <name val="Arial Narrow"/>
      <family val="2"/>
    </font>
    <font>
      <sz val="14"/>
      <name val=".VnTime"/>
      <family val="2"/>
    </font>
    <font>
      <sz val="12"/>
      <name val="¹UAAA¼"/>
      <family val="3"/>
      <charset val="129"/>
    </font>
    <font>
      <b/>
      <sz val="12"/>
      <color indexed="63"/>
      <name val="VNI-Times"/>
    </font>
    <font>
      <sz val="12"/>
      <name val="¹ÙÅÁÃ¼"/>
      <charset val="129"/>
    </font>
    <font>
      <sz val="11"/>
      <color indexed="20"/>
      <name val="Calibri"/>
      <family val="2"/>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1"/>
      <color indexed="52"/>
      <name val="Calibri"/>
      <family val="2"/>
    </font>
    <font>
      <b/>
      <sz val="12"/>
      <color indexed="52"/>
      <name val="Arial Narrow"/>
      <family val="2"/>
    </font>
    <font>
      <b/>
      <sz val="10"/>
      <name val="Helv"/>
    </font>
    <font>
      <b/>
      <sz val="11"/>
      <color indexed="9"/>
      <name val="Calibri"/>
      <family val="2"/>
    </font>
    <font>
      <b/>
      <sz val="12"/>
      <color indexed="9"/>
      <name val="Arial Narrow"/>
      <family val="2"/>
    </font>
    <font>
      <sz val="10"/>
      <name val=".VnArial"/>
      <family val="2"/>
    </font>
    <font>
      <sz val="11"/>
      <name val="VNbook-Antiqua"/>
      <family val="2"/>
    </font>
    <font>
      <sz val="10"/>
      <name val="VNI-Aptima"/>
    </font>
    <font>
      <sz val="11"/>
      <name val="VNtimes new roman"/>
      <family val="2"/>
    </font>
    <font>
      <sz val="11"/>
      <name val="Tms Rmn"/>
    </font>
    <font>
      <sz val="11"/>
      <name val="UVnTime"/>
    </font>
    <font>
      <sz val="12"/>
      <name val="Times New Roman"/>
      <family val="1"/>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1"/>
      <color indexed="23"/>
      <name val="Calibri"/>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amily val="2"/>
    </font>
    <font>
      <sz val="12"/>
      <name val="VNTime"/>
      <family val="2"/>
    </font>
    <font>
      <sz val="11"/>
      <color indexed="17"/>
      <name val="Calibri"/>
      <family val="2"/>
    </font>
    <font>
      <sz val="12"/>
      <color indexed="17"/>
      <name val="Arial Narrow"/>
      <family val="2"/>
    </font>
    <font>
      <sz val="8"/>
      <name val="Arial"/>
      <family val="2"/>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0"/>
      <name val="Times New Roman"/>
      <family val="1"/>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1"/>
      <name val="VNtimes new roman"/>
      <family val="2"/>
    </font>
    <font>
      <sz val="11"/>
      <color indexed="52"/>
      <name val="Calibri"/>
      <family val="2"/>
    </font>
    <font>
      <sz val="12"/>
      <color indexed="52"/>
      <name val="Arial Narrow"/>
      <family val="2"/>
    </font>
    <font>
      <sz val="8"/>
      <name val="VNarial"/>
      <family val="2"/>
    </font>
    <font>
      <b/>
      <sz val="11"/>
      <name val="Helv"/>
    </font>
    <font>
      <sz val="10"/>
      <name val=".VnAvant"/>
      <family val="2"/>
    </font>
    <font>
      <sz val="12"/>
      <name val="Arial"/>
      <family val="2"/>
    </font>
    <font>
      <sz val="11"/>
      <color indexed="60"/>
      <name val="Calibri"/>
      <family val="2"/>
    </font>
    <font>
      <sz val="12"/>
      <color indexed="60"/>
      <name val="Arial Narrow"/>
      <family val="2"/>
    </font>
    <font>
      <sz val="13"/>
      <name val=".VnTime"/>
      <family val="2"/>
    </font>
    <font>
      <sz val="7"/>
      <name val="Small Fonts"/>
      <family val="2"/>
    </font>
    <font>
      <b/>
      <sz val="12"/>
      <name val="VN-NTime"/>
    </font>
    <font>
      <sz val="12"/>
      <name val="???"/>
      <family val="1"/>
      <charset val="129"/>
    </font>
    <font>
      <sz val="12"/>
      <name val="바탕체"/>
      <family val="1"/>
      <charset val="129"/>
    </font>
    <font>
      <sz val="11"/>
      <color indexed="8"/>
      <name val="Arial"/>
      <family val="2"/>
    </font>
    <font>
      <sz val="11"/>
      <color indexed="8"/>
      <name val="Helvetica Neue"/>
    </font>
    <font>
      <sz val="10"/>
      <name val="VNlucida sans"/>
      <family val="2"/>
    </font>
    <font>
      <sz val="11"/>
      <name val="VNI-Aptima"/>
    </font>
    <font>
      <b/>
      <sz val="11"/>
      <name val="Arial"/>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sz val="14"/>
      <name val=".VnTime"/>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11"/>
      <color indexed="10"/>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4"/>
      <name val="뼻뮝"/>
      <family val="3"/>
      <charset val="129"/>
    </font>
    <font>
      <sz val="12"/>
      <color indexed="8"/>
      <name val="바탕체"/>
      <family val="3"/>
    </font>
    <font>
      <sz val="12"/>
      <name val="뼻뮝"/>
      <family val="1"/>
      <charset val="129"/>
    </font>
    <font>
      <sz val="10"/>
      <name val="명조"/>
      <family val="3"/>
      <charset val="129"/>
    </font>
    <font>
      <sz val="9"/>
      <name val="Arial"/>
      <family val="2"/>
    </font>
    <font>
      <sz val="10"/>
      <name val="돋움체"/>
      <family val="3"/>
      <charset val="129"/>
    </font>
    <font>
      <sz val="10"/>
      <name val=" "/>
      <family val="1"/>
      <charset val="136"/>
    </font>
    <font>
      <i/>
      <sz val="14"/>
      <name val="Times New Roman"/>
      <family val="1"/>
    </font>
    <font>
      <i/>
      <sz val="14"/>
      <color indexed="8"/>
      <name val="Times New Roman"/>
      <family val="1"/>
    </font>
    <font>
      <sz val="11"/>
      <color indexed="8"/>
      <name val="Times New Roman"/>
      <family val="1"/>
    </font>
    <font>
      <b/>
      <sz val="11"/>
      <color indexed="8"/>
      <name val="Times New Roman"/>
      <family val="1"/>
    </font>
    <font>
      <i/>
      <sz val="11"/>
      <name val="Times New Roman"/>
      <family val="1"/>
    </font>
    <font>
      <b/>
      <i/>
      <sz val="11"/>
      <name val="Times New Roman"/>
      <family val="1"/>
    </font>
    <font>
      <i/>
      <sz val="11"/>
      <color indexed="30"/>
      <name val="Times New Roman"/>
      <family val="1"/>
    </font>
    <font>
      <b/>
      <i/>
      <sz val="14"/>
      <name val="Times New Roman"/>
      <family val="1"/>
    </font>
    <font>
      <b/>
      <i/>
      <sz val="13"/>
      <name val="Times New Roman"/>
      <family val="1"/>
    </font>
    <font>
      <i/>
      <sz val="13"/>
      <name val="Times New Roman"/>
      <family val="1"/>
    </font>
    <font>
      <b/>
      <sz val="11"/>
      <color indexed="10"/>
      <name val="Times New Roman"/>
      <family val="1"/>
    </font>
    <font>
      <i/>
      <sz val="11"/>
      <color indexed="8"/>
      <name val="Times New Roman"/>
      <family val="1"/>
    </font>
    <font>
      <i/>
      <sz val="11"/>
      <color indexed="10"/>
      <name val="Times New Roman"/>
      <family val="1"/>
    </font>
    <font>
      <b/>
      <i/>
      <sz val="11"/>
      <name val="Times New Roman"/>
      <family val="1"/>
      <charset val="163"/>
    </font>
    <font>
      <i/>
      <sz val="11"/>
      <color indexed="10"/>
      <name val="Times New Roman"/>
      <family val="1"/>
      <charset val="163"/>
    </font>
    <font>
      <b/>
      <sz val="11"/>
      <name val="Times New Roman"/>
      <family val="1"/>
      <charset val="163"/>
    </font>
    <font>
      <sz val="11"/>
      <name val="Times New Roman"/>
      <family val="1"/>
      <charset val="163"/>
    </font>
    <font>
      <i/>
      <sz val="11"/>
      <name val="Times New Roman"/>
      <family val="1"/>
      <charset val="163"/>
    </font>
    <font>
      <i/>
      <sz val="11"/>
      <color indexed="30"/>
      <name val="Times New Roman"/>
      <family val="1"/>
      <charset val="163"/>
    </font>
    <font>
      <u/>
      <sz val="11"/>
      <name val="Times New Roman"/>
      <family val="1"/>
    </font>
    <font>
      <b/>
      <i/>
      <u/>
      <sz val="11"/>
      <name val="Times New Roman"/>
      <family val="1"/>
    </font>
    <font>
      <i/>
      <u/>
      <sz val="11"/>
      <name val="Times New Roman"/>
      <family val="1"/>
    </font>
    <font>
      <b/>
      <u/>
      <sz val="11"/>
      <name val="Times New Roman"/>
      <family val="1"/>
    </font>
    <font>
      <b/>
      <sz val="14"/>
      <color rgb="FF0000FF"/>
      <name val="Times New Roman"/>
      <family val="1"/>
    </font>
    <font>
      <b/>
      <sz val="14"/>
      <color theme="1"/>
      <name val="Times New Roman"/>
      <family val="1"/>
    </font>
    <font>
      <sz val="11"/>
      <color theme="1"/>
      <name val="Times New Roman"/>
      <family val="1"/>
    </font>
    <font>
      <sz val="14"/>
      <color theme="1"/>
      <name val="Times New Roman"/>
      <family val="1"/>
    </font>
    <font>
      <b/>
      <sz val="11"/>
      <color theme="1"/>
      <name val="Times New Roman"/>
      <family val="1"/>
    </font>
    <font>
      <b/>
      <sz val="13"/>
      <color theme="1"/>
      <name val="Times New Roman"/>
      <family val="1"/>
    </font>
    <font>
      <i/>
      <sz val="14"/>
      <color theme="1"/>
      <name val="Times New Roman"/>
      <family val="1"/>
    </font>
    <font>
      <i/>
      <sz val="11"/>
      <color theme="1"/>
      <name val="Times New Roman"/>
      <family val="1"/>
    </font>
    <font>
      <sz val="10"/>
      <color theme="1"/>
      <name val="Times New Roman"/>
      <family val="1"/>
    </font>
    <font>
      <b/>
      <i/>
      <sz val="11"/>
      <color theme="1"/>
      <name val="Times New Roman"/>
      <family val="1"/>
    </font>
    <font>
      <sz val="11"/>
      <color rgb="FFFF0000"/>
      <name val="Times New Roman"/>
      <family val="1"/>
    </font>
    <font>
      <i/>
      <sz val="11"/>
      <color rgb="FFFF0000"/>
      <name val="Times New Roman"/>
      <family val="1"/>
    </font>
    <font>
      <b/>
      <sz val="11"/>
      <color rgb="FFFF0000"/>
      <name val="Times New Roman"/>
      <family val="1"/>
    </font>
    <font>
      <sz val="14"/>
      <color rgb="FFFF0000"/>
      <name val="Times New Roman"/>
      <family val="1"/>
    </font>
    <font>
      <b/>
      <sz val="14"/>
      <color rgb="FFFF0000"/>
      <name val="Times New Roman"/>
      <family val="1"/>
    </font>
    <font>
      <b/>
      <i/>
      <sz val="14"/>
      <color rgb="FFFF0000"/>
      <name val="Times New Roman"/>
      <family val="1"/>
    </font>
    <font>
      <sz val="14"/>
      <color rgb="FF0000FF"/>
      <name val="Times New Roman"/>
      <family val="1"/>
    </font>
    <font>
      <b/>
      <sz val="11"/>
      <color rgb="FF0000FF"/>
      <name val="Times New Roman"/>
      <family val="1"/>
    </font>
    <font>
      <i/>
      <sz val="14"/>
      <color rgb="FF0000FF"/>
      <name val="Times New Roman"/>
      <family val="1"/>
    </font>
    <font>
      <b/>
      <i/>
      <sz val="14"/>
      <color rgb="FF0000FF"/>
      <name val="Times New Roman"/>
      <family val="1"/>
    </font>
    <font>
      <sz val="11"/>
      <color rgb="FF0070C0"/>
      <name val="Times New Roman"/>
      <family val="1"/>
    </font>
    <font>
      <sz val="11"/>
      <color rgb="FF0070C0"/>
      <name val="Times New Roman"/>
      <family val="1"/>
      <charset val="163"/>
    </font>
    <font>
      <i/>
      <sz val="11"/>
      <color rgb="FF0070C0"/>
      <name val="Times New Roman"/>
      <family val="1"/>
      <charset val="163"/>
    </font>
    <font>
      <b/>
      <i/>
      <sz val="11"/>
      <color rgb="FF0070C0"/>
      <name val="Times New Roman"/>
      <family val="1"/>
    </font>
    <font>
      <i/>
      <sz val="12"/>
      <color rgb="FFFF0000"/>
      <name val="Times New Roman"/>
      <family val="1"/>
    </font>
    <font>
      <sz val="11"/>
      <color rgb="FF00B0F0"/>
      <name val="Times New Roman"/>
      <family val="1"/>
    </font>
    <font>
      <u/>
      <sz val="11"/>
      <color rgb="FF00B0F0"/>
      <name val="Times New Roman"/>
      <family val="1"/>
    </font>
    <font>
      <i/>
      <u/>
      <sz val="11"/>
      <color rgb="FF00B0F0"/>
      <name val="Times New Roman"/>
      <family val="1"/>
    </font>
    <font>
      <i/>
      <sz val="11"/>
      <color rgb="FF00B0F0"/>
      <name val="Times New Roman"/>
      <family val="1"/>
    </font>
    <font>
      <sz val="12"/>
      <color theme="1"/>
      <name val="Times New Roman"/>
      <family val="1"/>
    </font>
    <font>
      <b/>
      <i/>
      <sz val="11"/>
      <color theme="1"/>
      <name val="Times New Roman"/>
      <family val="1"/>
      <charset val="163"/>
    </font>
    <font>
      <b/>
      <sz val="11"/>
      <color rgb="FF00B0F0"/>
      <name val="Times New Roman"/>
      <family val="1"/>
    </font>
    <font>
      <i/>
      <sz val="11"/>
      <color rgb="FF0070C0"/>
      <name val="Times New Roman"/>
      <family val="1"/>
    </font>
    <font>
      <b/>
      <i/>
      <sz val="11"/>
      <color rgb="FF92D050"/>
      <name val="Times New Roman"/>
      <family val="1"/>
    </font>
    <font>
      <b/>
      <sz val="11"/>
      <color rgb="FF0070C0"/>
      <name val="Times New Roman"/>
      <family val="1"/>
      <charset val="163"/>
    </font>
    <font>
      <b/>
      <i/>
      <sz val="11"/>
      <color rgb="FF00B0F0"/>
      <name val="Times New Roman"/>
      <family val="1"/>
    </font>
    <font>
      <b/>
      <i/>
      <u/>
      <sz val="11"/>
      <color rgb="FF00B0F0"/>
      <name val="Times New Roman"/>
      <family val="1"/>
    </font>
    <font>
      <strike/>
      <sz val="11"/>
      <name val="Times New Roman"/>
      <family val="1"/>
    </font>
    <font>
      <i/>
      <strike/>
      <sz val="11"/>
      <name val="Times New Roman"/>
      <family val="1"/>
    </font>
    <font>
      <b/>
      <strike/>
      <sz val="11"/>
      <name val="Times New Roman"/>
      <family val="1"/>
    </font>
  </fonts>
  <fills count="54">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style="thin">
        <color indexed="64"/>
      </right>
      <top/>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dashed">
        <color indexed="64"/>
      </bottom>
      <diagonal/>
    </border>
    <border>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top/>
      <bottom style="thin">
        <color indexed="64"/>
      </bottom>
      <diagonal/>
    </border>
    <border>
      <left style="thin">
        <color indexed="64"/>
      </left>
      <right style="medium">
        <color indexed="64"/>
      </right>
      <top style="dashed">
        <color indexed="64"/>
      </top>
      <bottom/>
      <diagonal/>
    </border>
    <border>
      <left style="thin">
        <color indexed="64"/>
      </left>
      <right style="medium">
        <color indexed="64"/>
      </right>
      <top/>
      <bottom/>
      <diagonal/>
    </border>
    <border>
      <left style="thin">
        <color indexed="64"/>
      </left>
      <right/>
      <top style="dashed">
        <color indexed="64"/>
      </top>
      <bottom/>
      <diagonal/>
    </border>
    <border>
      <left style="thin">
        <color indexed="64"/>
      </left>
      <right/>
      <top/>
      <bottom style="dashed">
        <color indexed="64"/>
      </bottom>
      <diagonal/>
    </border>
  </borders>
  <cellStyleXfs count="1905">
    <xf numFmtId="0" fontId="0" fillId="0" borderId="0"/>
    <xf numFmtId="183" fontId="4" fillId="0" borderId="0" applyFont="0" applyFill="0" applyBorder="0" applyAlignment="0" applyProtection="0"/>
    <xf numFmtId="0" fontId="13" fillId="0" borderId="0" applyNumberFormat="0" applyFill="0" applyBorder="0" applyAlignment="0" applyProtection="0"/>
    <xf numFmtId="3" fontId="14" fillId="0" borderId="1"/>
    <xf numFmtId="171" fontId="15" fillId="0" borderId="2" applyFont="0" applyBorder="0"/>
    <xf numFmtId="184" fontId="16" fillId="0" borderId="0" applyBorder="0"/>
    <xf numFmtId="171" fontId="15" fillId="0" borderId="2" applyFont="0" applyBorder="0"/>
    <xf numFmtId="0" fontId="17" fillId="0" borderId="0"/>
    <xf numFmtId="185" fontId="1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6" fontId="20" fillId="0" borderId="0" applyFont="0" applyFill="0" applyBorder="0" applyAlignment="0" applyProtection="0"/>
    <xf numFmtId="187" fontId="21" fillId="0" borderId="0" applyFont="0" applyFill="0" applyBorder="0" applyAlignment="0" applyProtection="0"/>
    <xf numFmtId="187" fontId="3" fillId="0" borderId="0" applyFon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0" borderId="0" applyFont="0" applyFill="0" applyBorder="0" applyAlignment="0" applyProtection="0"/>
    <xf numFmtId="0" fontId="23" fillId="0" borderId="3"/>
    <xf numFmtId="179" fontId="24" fillId="0" borderId="0" applyFont="0" applyFill="0" applyBorder="0" applyAlignment="0" applyProtection="0"/>
    <xf numFmtId="180" fontId="24" fillId="0" borderId="0" applyFont="0" applyFill="0" applyBorder="0" applyAlignment="0" applyProtection="0"/>
    <xf numFmtId="181" fontId="25"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6" fontId="27"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NumberFormat="0" applyFill="0" applyBorder="0" applyAlignment="0" applyProtection="0"/>
    <xf numFmtId="0" fontId="3" fillId="0" borderId="0" applyNumberFormat="0" applyFill="0" applyBorder="0" applyAlignment="0" applyProtection="0"/>
    <xf numFmtId="166" fontId="13" fillId="0" borderId="0" applyFont="0" applyFill="0" applyBorder="0" applyAlignment="0" applyProtection="0"/>
    <xf numFmtId="42" fontId="12" fillId="0" borderId="0" applyFont="0" applyFill="0" applyBorder="0" applyAlignment="0" applyProtection="0"/>
    <xf numFmtId="188" fontId="13" fillId="0" borderId="0" applyFont="0" applyFill="0" applyBorder="0" applyAlignment="0" applyProtection="0"/>
    <xf numFmtId="42" fontId="12" fillId="0" borderId="0" applyFont="0" applyFill="0" applyBorder="0" applyAlignment="0" applyProtection="0"/>
    <xf numFmtId="0" fontId="30" fillId="0" borderId="0"/>
    <xf numFmtId="0" fontId="31" fillId="0" borderId="0">
      <alignment vertical="top"/>
    </xf>
    <xf numFmtId="0" fontId="2" fillId="0" borderId="0">
      <alignment vertical="top"/>
    </xf>
    <xf numFmtId="0" fontId="31" fillId="0" borderId="0">
      <alignment vertical="top"/>
    </xf>
    <xf numFmtId="0" fontId="2" fillId="0" borderId="0">
      <alignment vertical="top"/>
    </xf>
    <xf numFmtId="0" fontId="19" fillId="0" borderId="0"/>
    <xf numFmtId="42" fontId="12" fillId="0" borderId="0" applyFont="0" applyFill="0" applyBorder="0" applyAlignment="0" applyProtection="0"/>
    <xf numFmtId="189" fontId="4" fillId="0" borderId="0" applyFont="0" applyFill="0" applyBorder="0" applyAlignment="0" applyProtection="0"/>
    <xf numFmtId="190" fontId="12" fillId="0" borderId="0" applyFont="0" applyFill="0" applyBorder="0" applyAlignment="0" applyProtection="0"/>
    <xf numFmtId="191" fontId="12" fillId="0" borderId="0" applyFont="0" applyFill="0" applyBorder="0" applyAlignment="0" applyProtection="0"/>
    <xf numFmtId="190" fontId="12" fillId="0" borderId="0" applyFont="0" applyFill="0" applyBorder="0" applyAlignment="0" applyProtection="0"/>
    <xf numFmtId="189" fontId="4" fillId="0" borderId="0" applyFont="0" applyFill="0" applyBorder="0" applyAlignment="0" applyProtection="0"/>
    <xf numFmtId="0" fontId="17" fillId="0" borderId="0" applyNumberFormat="0" applyFill="0" applyBorder="0" applyAlignment="0" applyProtection="0"/>
    <xf numFmtId="0" fontId="19" fillId="0" borderId="0"/>
    <xf numFmtId="0" fontId="17" fillId="0" borderId="0" applyNumberFormat="0" applyFill="0" applyBorder="0" applyAlignment="0" applyProtection="0"/>
    <xf numFmtId="189" fontId="4" fillId="0" borderId="0" applyFont="0" applyFill="0" applyBorder="0" applyAlignment="0" applyProtection="0"/>
    <xf numFmtId="0" fontId="19" fillId="0" borderId="0"/>
    <xf numFmtId="42" fontId="12" fillId="0" borderId="0" applyFont="0" applyFill="0" applyBorder="0" applyAlignment="0" applyProtection="0"/>
    <xf numFmtId="42" fontId="12" fillId="0" borderId="0" applyFont="0" applyFill="0" applyBorder="0" applyAlignment="0" applyProtection="0"/>
    <xf numFmtId="183" fontId="3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19" fillId="0" borderId="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176" fontId="4" fillId="0" borderId="0" applyFont="0" applyFill="0" applyBorder="0" applyAlignment="0" applyProtection="0"/>
    <xf numFmtId="179" fontId="12" fillId="0" borderId="0" applyFont="0" applyFill="0" applyBorder="0" applyAlignment="0" applyProtection="0"/>
    <xf numFmtId="179"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92" fontId="3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74" fontId="3" fillId="0" borderId="0" applyFont="0" applyFill="0" applyBorder="0" applyAlignment="0" applyProtection="0"/>
    <xf numFmtId="174" fontId="34" fillId="0" borderId="0" applyFont="0" applyFill="0" applyBorder="0" applyAlignment="0" applyProtection="0"/>
    <xf numFmtId="193" fontId="4" fillId="0" borderId="0" applyFont="0" applyFill="0" applyBorder="0" applyAlignment="0" applyProtection="0"/>
    <xf numFmtId="192" fontId="34" fillId="0" borderId="0" applyFont="0" applyFill="0" applyBorder="0" applyAlignment="0" applyProtection="0"/>
    <xf numFmtId="194" fontId="4" fillId="0" borderId="0" applyFont="0" applyFill="0" applyBorder="0" applyAlignment="0" applyProtection="0"/>
    <xf numFmtId="18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12" fillId="0" borderId="0" applyFont="0" applyFill="0" applyBorder="0" applyAlignment="0" applyProtection="0"/>
    <xf numFmtId="165"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9"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7" fontId="12" fillId="0" borderId="0" applyFont="0" applyFill="0" applyBorder="0" applyAlignment="0" applyProtection="0"/>
    <xf numFmtId="169" fontId="12" fillId="0" borderId="0" applyFont="0" applyFill="0" applyBorder="0" applyAlignment="0" applyProtection="0"/>
    <xf numFmtId="198" fontId="12" fillId="0" borderId="0" applyFont="0" applyFill="0" applyBorder="0" applyAlignment="0" applyProtection="0"/>
    <xf numFmtId="200" fontId="12" fillId="0" borderId="0" applyFont="0" applyFill="0" applyBorder="0" applyAlignment="0" applyProtection="0"/>
    <xf numFmtId="200" fontId="12" fillId="0" borderId="0" applyFont="0" applyFill="0" applyBorder="0" applyAlignment="0" applyProtection="0"/>
    <xf numFmtId="197"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43" fontId="12" fillId="0" borderId="0" applyFont="0" applyFill="0" applyBorder="0" applyAlignment="0" applyProtection="0"/>
    <xf numFmtId="198" fontId="12" fillId="0" borderId="0" applyFont="0" applyFill="0" applyBorder="0" applyAlignment="0" applyProtection="0"/>
    <xf numFmtId="165"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6" fontId="12" fillId="0" borderId="0" applyFont="0" applyFill="0" applyBorder="0" applyAlignment="0" applyProtection="0"/>
    <xf numFmtId="201" fontId="12" fillId="0" borderId="0" applyFont="0" applyFill="0" applyBorder="0" applyAlignment="0" applyProtection="0"/>
    <xf numFmtId="43" fontId="12" fillId="0" borderId="0" applyFont="0" applyFill="0" applyBorder="0" applyAlignment="0" applyProtection="0"/>
    <xf numFmtId="178" fontId="4"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66" fontId="34" fillId="0" borderId="0" applyFont="0" applyFill="0" applyBorder="0" applyAlignment="0" applyProtection="0"/>
    <xf numFmtId="202" fontId="12" fillId="0" borderId="0" applyFont="0" applyFill="0" applyBorder="0" applyAlignment="0" applyProtection="0"/>
    <xf numFmtId="202" fontId="12" fillId="0" borderId="0" applyFont="0" applyFill="0" applyBorder="0" applyAlignment="0" applyProtection="0"/>
    <xf numFmtId="203" fontId="3" fillId="0" borderId="0" applyFont="0" applyFill="0" applyBorder="0" applyAlignment="0" applyProtection="0"/>
    <xf numFmtId="167" fontId="34" fillId="0" borderId="0" applyFont="0" applyFill="0" applyBorder="0" applyAlignment="0" applyProtection="0"/>
    <xf numFmtId="202" fontId="12" fillId="0" borderId="0" applyFont="0" applyFill="0" applyBorder="0" applyAlignment="0" applyProtection="0"/>
    <xf numFmtId="166" fontId="34" fillId="0" borderId="0" applyFont="0" applyFill="0" applyBorder="0" applyAlignment="0" applyProtection="0"/>
    <xf numFmtId="204" fontId="35" fillId="0" borderId="0" applyFont="0" applyFill="0" applyBorder="0" applyAlignment="0" applyProtection="0"/>
    <xf numFmtId="201" fontId="12" fillId="0" borderId="0" applyFont="0" applyFill="0" applyBorder="0" applyAlignment="0" applyProtection="0"/>
    <xf numFmtId="198"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43" fontId="12" fillId="0" borderId="0" applyFont="0" applyFill="0" applyBorder="0" applyAlignment="0" applyProtection="0"/>
    <xf numFmtId="198" fontId="12" fillId="0" borderId="0" applyFont="0" applyFill="0" applyBorder="0" applyAlignment="0" applyProtection="0"/>
    <xf numFmtId="166" fontId="4" fillId="0" borderId="0" applyFont="0" applyFill="0" applyBorder="0" applyAlignment="0" applyProtection="0"/>
    <xf numFmtId="179" fontId="12" fillId="0" borderId="0" applyFont="0" applyFill="0" applyBorder="0" applyAlignment="0" applyProtection="0"/>
    <xf numFmtId="189" fontId="4" fillId="0" borderId="0" applyFont="0" applyFill="0" applyBorder="0" applyAlignment="0" applyProtection="0"/>
    <xf numFmtId="190" fontId="12" fillId="0" borderId="0" applyFont="0" applyFill="0" applyBorder="0" applyAlignment="0" applyProtection="0"/>
    <xf numFmtId="191" fontId="12" fillId="0" borderId="0" applyFont="0" applyFill="0" applyBorder="0" applyAlignment="0" applyProtection="0"/>
    <xf numFmtId="190" fontId="12" fillId="0" borderId="0" applyFont="0" applyFill="0" applyBorder="0" applyAlignment="0" applyProtection="0"/>
    <xf numFmtId="183" fontId="32" fillId="0" borderId="0" applyFont="0" applyFill="0" applyBorder="0" applyAlignment="0" applyProtection="0"/>
    <xf numFmtId="176" fontId="4"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190" fontId="12" fillId="0" borderId="0" applyFont="0" applyFill="0" applyBorder="0" applyAlignment="0" applyProtection="0"/>
    <xf numFmtId="183" fontId="32" fillId="0" borderId="0" applyFont="0" applyFill="0" applyBorder="0" applyAlignment="0" applyProtection="0"/>
    <xf numFmtId="185" fontId="12" fillId="0" borderId="0" applyFont="0" applyFill="0" applyBorder="0" applyAlignment="0" applyProtection="0"/>
    <xf numFmtId="189" fontId="4" fillId="0" borderId="0" applyFont="0" applyFill="0" applyBorder="0" applyAlignment="0" applyProtection="0"/>
    <xf numFmtId="205" fontId="34"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7" fontId="34" fillId="0" borderId="0" applyFont="0" applyFill="0" applyBorder="0" applyAlignment="0" applyProtection="0"/>
    <xf numFmtId="206" fontId="12" fillId="0" borderId="0" applyFont="0" applyFill="0" applyBorder="0" applyAlignment="0" applyProtection="0"/>
    <xf numFmtId="205" fontId="34" fillId="0" borderId="0" applyFont="0" applyFill="0" applyBorder="0" applyAlignment="0" applyProtection="0"/>
    <xf numFmtId="206"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207" fontId="34"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209" fontId="3" fillId="0" borderId="0" applyFont="0" applyFill="0" applyBorder="0" applyAlignment="0" applyProtection="0"/>
    <xf numFmtId="166" fontId="34" fillId="0" borderId="0" applyFont="0" applyFill="0" applyBorder="0" applyAlignment="0" applyProtection="0"/>
    <xf numFmtId="208" fontId="12" fillId="0" borderId="0" applyFont="0" applyFill="0" applyBorder="0" applyAlignment="0" applyProtection="0"/>
    <xf numFmtId="207" fontId="34" fillId="0" borderId="0" applyFont="0" applyFill="0" applyBorder="0" applyAlignment="0" applyProtection="0"/>
    <xf numFmtId="172" fontId="35" fillId="0" borderId="0" applyFont="0" applyFill="0" applyBorder="0" applyAlignment="0" applyProtection="0"/>
    <xf numFmtId="210" fontId="12" fillId="0" borderId="0" applyFont="0" applyFill="0" applyBorder="0" applyAlignment="0" applyProtection="0"/>
    <xf numFmtId="42" fontId="12" fillId="0" borderId="0" applyFont="0" applyFill="0" applyBorder="0" applyAlignment="0" applyProtection="0"/>
    <xf numFmtId="196" fontId="12" fillId="0" borderId="0" applyFont="0" applyFill="0" applyBorder="0" applyAlignment="0" applyProtection="0"/>
    <xf numFmtId="165"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9"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7" fontId="12" fillId="0" borderId="0" applyFont="0" applyFill="0" applyBorder="0" applyAlignment="0" applyProtection="0"/>
    <xf numFmtId="169" fontId="12" fillId="0" borderId="0" applyFont="0" applyFill="0" applyBorder="0" applyAlignment="0" applyProtection="0"/>
    <xf numFmtId="198" fontId="12" fillId="0" borderId="0" applyFont="0" applyFill="0" applyBorder="0" applyAlignment="0" applyProtection="0"/>
    <xf numFmtId="200" fontId="12" fillId="0" borderId="0" applyFont="0" applyFill="0" applyBorder="0" applyAlignment="0" applyProtection="0"/>
    <xf numFmtId="200" fontId="12" fillId="0" borderId="0" applyFont="0" applyFill="0" applyBorder="0" applyAlignment="0" applyProtection="0"/>
    <xf numFmtId="197"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43" fontId="12" fillId="0" borderId="0" applyFont="0" applyFill="0" applyBorder="0" applyAlignment="0" applyProtection="0"/>
    <xf numFmtId="198" fontId="12" fillId="0" borderId="0" applyFont="0" applyFill="0" applyBorder="0" applyAlignment="0" applyProtection="0"/>
    <xf numFmtId="165"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6" fontId="12" fillId="0" borderId="0" applyFont="0" applyFill="0" applyBorder="0" applyAlignment="0" applyProtection="0"/>
    <xf numFmtId="201" fontId="12" fillId="0" borderId="0" applyFont="0" applyFill="0" applyBorder="0" applyAlignment="0" applyProtection="0"/>
    <xf numFmtId="43" fontId="12" fillId="0" borderId="0" applyFont="0" applyFill="0" applyBorder="0" applyAlignment="0" applyProtection="0"/>
    <xf numFmtId="178" fontId="4"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66" fontId="34" fillId="0" borderId="0" applyFont="0" applyFill="0" applyBorder="0" applyAlignment="0" applyProtection="0"/>
    <xf numFmtId="202" fontId="12" fillId="0" borderId="0" applyFont="0" applyFill="0" applyBorder="0" applyAlignment="0" applyProtection="0"/>
    <xf numFmtId="202" fontId="12" fillId="0" borderId="0" applyFont="0" applyFill="0" applyBorder="0" applyAlignment="0" applyProtection="0"/>
    <xf numFmtId="203" fontId="3" fillId="0" borderId="0" applyFont="0" applyFill="0" applyBorder="0" applyAlignment="0" applyProtection="0"/>
    <xf numFmtId="167" fontId="34" fillId="0" borderId="0" applyFont="0" applyFill="0" applyBorder="0" applyAlignment="0" applyProtection="0"/>
    <xf numFmtId="202" fontId="12" fillId="0" borderId="0" applyFont="0" applyFill="0" applyBorder="0" applyAlignment="0" applyProtection="0"/>
    <xf numFmtId="166" fontId="34" fillId="0" borderId="0" applyFont="0" applyFill="0" applyBorder="0" applyAlignment="0" applyProtection="0"/>
    <xf numFmtId="204" fontId="35" fillId="0" borderId="0" applyFont="0" applyFill="0" applyBorder="0" applyAlignment="0" applyProtection="0"/>
    <xf numFmtId="201" fontId="12" fillId="0" borderId="0" applyFont="0" applyFill="0" applyBorder="0" applyAlignment="0" applyProtection="0"/>
    <xf numFmtId="198" fontId="12" fillId="0" borderId="0" applyFont="0" applyFill="0" applyBorder="0" applyAlignment="0" applyProtection="0"/>
    <xf numFmtId="167" fontId="1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67"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43" fontId="12" fillId="0" borderId="0" applyFont="0" applyFill="0" applyBorder="0" applyAlignment="0" applyProtection="0"/>
    <xf numFmtId="198" fontId="12" fillId="0" borderId="0" applyFont="0" applyFill="0" applyBorder="0" applyAlignment="0" applyProtection="0"/>
    <xf numFmtId="188" fontId="12" fillId="0" borderId="0" applyFont="0" applyFill="0" applyBorder="0" applyAlignment="0" applyProtection="0"/>
    <xf numFmtId="164" fontId="12" fillId="0" borderId="0" applyFont="0" applyFill="0" applyBorder="0" applyAlignment="0" applyProtection="0"/>
    <xf numFmtId="211"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164" fontId="12" fillId="0" borderId="0" applyFont="0" applyFill="0" applyBorder="0" applyAlignment="0" applyProtection="0"/>
    <xf numFmtId="41" fontId="12" fillId="0" borderId="0" applyFont="0" applyFill="0" applyBorder="0" applyAlignment="0" applyProtection="0"/>
    <xf numFmtId="188" fontId="12" fillId="0" borderId="0" applyFont="0" applyFill="0" applyBorder="0" applyAlignment="0" applyProtection="0"/>
    <xf numFmtId="211" fontId="12" fillId="0" borderId="0" applyFont="0" applyFill="0" applyBorder="0" applyAlignment="0" applyProtection="0"/>
    <xf numFmtId="213" fontId="12" fillId="0" borderId="0" applyFont="0" applyFill="0" applyBorder="0" applyAlignment="0" applyProtection="0"/>
    <xf numFmtId="188" fontId="4" fillId="0" borderId="0" applyFont="0" applyFill="0" applyBorder="0" applyAlignment="0" applyProtection="0"/>
    <xf numFmtId="164" fontId="12" fillId="0" borderId="0" applyFont="0" applyFill="0" applyBorder="0" applyAlignment="0" applyProtection="0"/>
    <xf numFmtId="188" fontId="4"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1" fontId="12" fillId="0" borderId="0" applyFont="0" applyFill="0" applyBorder="0" applyAlignment="0" applyProtection="0"/>
    <xf numFmtId="168" fontId="12" fillId="0" borderId="0" applyFont="0" applyFill="0" applyBorder="0" applyAlignment="0" applyProtection="0"/>
    <xf numFmtId="212"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14" fontId="12" fillId="0" borderId="0" applyFont="0" applyFill="0" applyBorder="0" applyAlignment="0" applyProtection="0"/>
    <xf numFmtId="211"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41" fontId="12" fillId="0" borderId="0" applyFont="0" applyFill="0" applyBorder="0" applyAlignment="0" applyProtection="0"/>
    <xf numFmtId="212" fontId="12" fillId="0" borderId="0" applyFont="0" applyFill="0" applyBorder="0" applyAlignment="0" applyProtection="0"/>
    <xf numFmtId="164"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88" fontId="12" fillId="0" borderId="0" applyFont="0" applyFill="0" applyBorder="0" applyAlignment="0" applyProtection="0"/>
    <xf numFmtId="216" fontId="12" fillId="0" borderId="0" applyFont="0" applyFill="0" applyBorder="0" applyAlignment="0" applyProtection="0"/>
    <xf numFmtId="41" fontId="12" fillId="0" borderId="0" applyFont="0" applyFill="0" applyBorder="0" applyAlignment="0" applyProtection="0"/>
    <xf numFmtId="177" fontId="4"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183" fontId="34" fillId="0" borderId="0" applyFont="0" applyFill="0" applyBorder="0" applyAlignment="0" applyProtection="0"/>
    <xf numFmtId="217" fontId="12" fillId="0" borderId="0" applyFont="0" applyFill="0" applyBorder="0" applyAlignment="0" applyProtection="0"/>
    <xf numFmtId="217" fontId="12" fillId="0" borderId="0" applyFont="0" applyFill="0" applyBorder="0" applyAlignment="0" applyProtection="0"/>
    <xf numFmtId="218" fontId="3" fillId="0" borderId="0" applyFont="0" applyFill="0" applyBorder="0" applyAlignment="0" applyProtection="0"/>
    <xf numFmtId="192" fontId="34" fillId="0" borderId="0" applyFont="0" applyFill="0" applyBorder="0" applyAlignment="0" applyProtection="0"/>
    <xf numFmtId="217" fontId="12" fillId="0" borderId="0" applyFont="0" applyFill="0" applyBorder="0" applyAlignment="0" applyProtection="0"/>
    <xf numFmtId="183" fontId="34" fillId="0" borderId="0" applyFont="0" applyFill="0" applyBorder="0" applyAlignment="0" applyProtection="0"/>
    <xf numFmtId="219" fontId="35" fillId="0" borderId="0" applyFont="0" applyFill="0" applyBorder="0" applyAlignment="0" applyProtection="0"/>
    <xf numFmtId="212"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41" fontId="12" fillId="0" borderId="0" applyFont="0" applyFill="0" applyBorder="0" applyAlignment="0" applyProtection="0"/>
    <xf numFmtId="212" fontId="12" fillId="0" borderId="0" applyFont="0" applyFill="0" applyBorder="0" applyAlignment="0" applyProtection="0"/>
    <xf numFmtId="189" fontId="4" fillId="0" borderId="0" applyFont="0" applyFill="0" applyBorder="0" applyAlignment="0" applyProtection="0"/>
    <xf numFmtId="190" fontId="12" fillId="0" borderId="0" applyFont="0" applyFill="0" applyBorder="0" applyAlignment="0" applyProtection="0"/>
    <xf numFmtId="191" fontId="12" fillId="0" borderId="0" applyFont="0" applyFill="0" applyBorder="0" applyAlignment="0" applyProtection="0"/>
    <xf numFmtId="190" fontId="12" fillId="0" borderId="0" applyFont="0" applyFill="0" applyBorder="0" applyAlignment="0" applyProtection="0"/>
    <xf numFmtId="183" fontId="32" fillId="0" borderId="0" applyFont="0" applyFill="0" applyBorder="0" applyAlignment="0" applyProtection="0"/>
    <xf numFmtId="176" fontId="4"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190" fontId="12" fillId="0" borderId="0" applyFont="0" applyFill="0" applyBorder="0" applyAlignment="0" applyProtection="0"/>
    <xf numFmtId="183" fontId="32" fillId="0" borderId="0" applyFont="0" applyFill="0" applyBorder="0" applyAlignment="0" applyProtection="0"/>
    <xf numFmtId="185" fontId="12" fillId="0" borderId="0" applyFont="0" applyFill="0" applyBorder="0" applyAlignment="0" applyProtection="0"/>
    <xf numFmtId="189" fontId="4" fillId="0" borderId="0" applyFont="0" applyFill="0" applyBorder="0" applyAlignment="0" applyProtection="0"/>
    <xf numFmtId="205" fontId="34"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7" fontId="34" fillId="0" borderId="0" applyFont="0" applyFill="0" applyBorder="0" applyAlignment="0" applyProtection="0"/>
    <xf numFmtId="206" fontId="12" fillId="0" borderId="0" applyFont="0" applyFill="0" applyBorder="0" applyAlignment="0" applyProtection="0"/>
    <xf numFmtId="205" fontId="34" fillId="0" borderId="0" applyFont="0" applyFill="0" applyBorder="0" applyAlignment="0" applyProtection="0"/>
    <xf numFmtId="206"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207" fontId="34"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209" fontId="3" fillId="0" borderId="0" applyFont="0" applyFill="0" applyBorder="0" applyAlignment="0" applyProtection="0"/>
    <xf numFmtId="166" fontId="34" fillId="0" borderId="0" applyFont="0" applyFill="0" applyBorder="0" applyAlignment="0" applyProtection="0"/>
    <xf numFmtId="208" fontId="12" fillId="0" borderId="0" applyFont="0" applyFill="0" applyBorder="0" applyAlignment="0" applyProtection="0"/>
    <xf numFmtId="207" fontId="34" fillId="0" borderId="0" applyFont="0" applyFill="0" applyBorder="0" applyAlignment="0" applyProtection="0"/>
    <xf numFmtId="172" fontId="35" fillId="0" borderId="0" applyFont="0" applyFill="0" applyBorder="0" applyAlignment="0" applyProtection="0"/>
    <xf numFmtId="210" fontId="12" fillId="0" borderId="0" applyFont="0" applyFill="0" applyBorder="0" applyAlignment="0" applyProtection="0"/>
    <xf numFmtId="166" fontId="4" fillId="0" borderId="0" applyFont="0" applyFill="0" applyBorder="0" applyAlignment="0" applyProtection="0"/>
    <xf numFmtId="42" fontId="12" fillId="0" borderId="0" applyFont="0" applyFill="0" applyBorder="0" applyAlignment="0" applyProtection="0"/>
    <xf numFmtId="167" fontId="4" fillId="0" borderId="0" applyFont="0" applyFill="0" applyBorder="0" applyAlignment="0" applyProtection="0"/>
    <xf numFmtId="188" fontId="12" fillId="0" borderId="0" applyFont="0" applyFill="0" applyBorder="0" applyAlignment="0" applyProtection="0"/>
    <xf numFmtId="164" fontId="12" fillId="0" borderId="0" applyFont="0" applyFill="0" applyBorder="0" applyAlignment="0" applyProtection="0"/>
    <xf numFmtId="211"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164" fontId="12" fillId="0" borderId="0" applyFont="0" applyFill="0" applyBorder="0" applyAlignment="0" applyProtection="0"/>
    <xf numFmtId="41" fontId="12" fillId="0" borderId="0" applyFont="0" applyFill="0" applyBorder="0" applyAlignment="0" applyProtection="0"/>
    <xf numFmtId="188" fontId="12" fillId="0" borderId="0" applyFont="0" applyFill="0" applyBorder="0" applyAlignment="0" applyProtection="0"/>
    <xf numFmtId="211" fontId="12" fillId="0" borderId="0" applyFont="0" applyFill="0" applyBorder="0" applyAlignment="0" applyProtection="0"/>
    <xf numFmtId="213" fontId="12" fillId="0" borderId="0" applyFont="0" applyFill="0" applyBorder="0" applyAlignment="0" applyProtection="0"/>
    <xf numFmtId="188" fontId="4" fillId="0" borderId="0" applyFont="0" applyFill="0" applyBorder="0" applyAlignment="0" applyProtection="0"/>
    <xf numFmtId="164" fontId="12" fillId="0" borderId="0" applyFont="0" applyFill="0" applyBorder="0" applyAlignment="0" applyProtection="0"/>
    <xf numFmtId="188" fontId="4"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1" fontId="12" fillId="0" borderId="0" applyFont="0" applyFill="0" applyBorder="0" applyAlignment="0" applyProtection="0"/>
    <xf numFmtId="168" fontId="12" fillId="0" borderId="0" applyFont="0" applyFill="0" applyBorder="0" applyAlignment="0" applyProtection="0"/>
    <xf numFmtId="212"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14" fontId="12" fillId="0" borderId="0" applyFont="0" applyFill="0" applyBorder="0" applyAlignment="0" applyProtection="0"/>
    <xf numFmtId="211"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41" fontId="12" fillId="0" borderId="0" applyFont="0" applyFill="0" applyBorder="0" applyAlignment="0" applyProtection="0"/>
    <xf numFmtId="212" fontId="12" fillId="0" borderId="0" applyFont="0" applyFill="0" applyBorder="0" applyAlignment="0" applyProtection="0"/>
    <xf numFmtId="164"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88" fontId="12" fillId="0" borderId="0" applyFont="0" applyFill="0" applyBorder="0" applyAlignment="0" applyProtection="0"/>
    <xf numFmtId="216" fontId="12" fillId="0" borderId="0" applyFont="0" applyFill="0" applyBorder="0" applyAlignment="0" applyProtection="0"/>
    <xf numFmtId="41" fontId="12" fillId="0" borderId="0" applyFont="0" applyFill="0" applyBorder="0" applyAlignment="0" applyProtection="0"/>
    <xf numFmtId="177" fontId="4"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183" fontId="34" fillId="0" borderId="0" applyFont="0" applyFill="0" applyBorder="0" applyAlignment="0" applyProtection="0"/>
    <xf numFmtId="217" fontId="12" fillId="0" borderId="0" applyFont="0" applyFill="0" applyBorder="0" applyAlignment="0" applyProtection="0"/>
    <xf numFmtId="217" fontId="12" fillId="0" borderId="0" applyFont="0" applyFill="0" applyBorder="0" applyAlignment="0" applyProtection="0"/>
    <xf numFmtId="218" fontId="3" fillId="0" borderId="0" applyFont="0" applyFill="0" applyBorder="0" applyAlignment="0" applyProtection="0"/>
    <xf numFmtId="192" fontId="34" fillId="0" borderId="0" applyFont="0" applyFill="0" applyBorder="0" applyAlignment="0" applyProtection="0"/>
    <xf numFmtId="217" fontId="12" fillId="0" borderId="0" applyFont="0" applyFill="0" applyBorder="0" applyAlignment="0" applyProtection="0"/>
    <xf numFmtId="183" fontId="34" fillId="0" borderId="0" applyFont="0" applyFill="0" applyBorder="0" applyAlignment="0" applyProtection="0"/>
    <xf numFmtId="219" fontId="35" fillId="0" borderId="0" applyFont="0" applyFill="0" applyBorder="0" applyAlignment="0" applyProtection="0"/>
    <xf numFmtId="212"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41" fontId="12" fillId="0" borderId="0" applyFont="0" applyFill="0" applyBorder="0" applyAlignment="0" applyProtection="0"/>
    <xf numFmtId="212" fontId="12" fillId="0" borderId="0" applyFont="0" applyFill="0" applyBorder="0" applyAlignment="0" applyProtection="0"/>
    <xf numFmtId="196" fontId="12" fillId="0" borderId="0" applyFont="0" applyFill="0" applyBorder="0" applyAlignment="0" applyProtection="0"/>
    <xf numFmtId="165"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9"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7" fontId="12" fillId="0" borderId="0" applyFont="0" applyFill="0" applyBorder="0" applyAlignment="0" applyProtection="0"/>
    <xf numFmtId="169" fontId="12" fillId="0" borderId="0" applyFont="0" applyFill="0" applyBorder="0" applyAlignment="0" applyProtection="0"/>
    <xf numFmtId="198" fontId="12" fillId="0" borderId="0" applyFont="0" applyFill="0" applyBorder="0" applyAlignment="0" applyProtection="0"/>
    <xf numFmtId="200" fontId="12" fillId="0" borderId="0" applyFont="0" applyFill="0" applyBorder="0" applyAlignment="0" applyProtection="0"/>
    <xf numFmtId="200" fontId="12" fillId="0" borderId="0" applyFont="0" applyFill="0" applyBorder="0" applyAlignment="0" applyProtection="0"/>
    <xf numFmtId="197"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43" fontId="12" fillId="0" borderId="0" applyFont="0" applyFill="0" applyBorder="0" applyAlignment="0" applyProtection="0"/>
    <xf numFmtId="198" fontId="12" fillId="0" borderId="0" applyFont="0" applyFill="0" applyBorder="0" applyAlignment="0" applyProtection="0"/>
    <xf numFmtId="165"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6" fontId="12" fillId="0" borderId="0" applyFont="0" applyFill="0" applyBorder="0" applyAlignment="0" applyProtection="0"/>
    <xf numFmtId="201" fontId="12" fillId="0" borderId="0" applyFont="0" applyFill="0" applyBorder="0" applyAlignment="0" applyProtection="0"/>
    <xf numFmtId="43" fontId="12" fillId="0" borderId="0" applyFont="0" applyFill="0" applyBorder="0" applyAlignment="0" applyProtection="0"/>
    <xf numFmtId="178" fontId="4"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66" fontId="34" fillId="0" borderId="0" applyFont="0" applyFill="0" applyBorder="0" applyAlignment="0" applyProtection="0"/>
    <xf numFmtId="202" fontId="12" fillId="0" borderId="0" applyFont="0" applyFill="0" applyBorder="0" applyAlignment="0" applyProtection="0"/>
    <xf numFmtId="202" fontId="12" fillId="0" borderId="0" applyFont="0" applyFill="0" applyBorder="0" applyAlignment="0" applyProtection="0"/>
    <xf numFmtId="203" fontId="3" fillId="0" borderId="0" applyFont="0" applyFill="0" applyBorder="0" applyAlignment="0" applyProtection="0"/>
    <xf numFmtId="167" fontId="34" fillId="0" borderId="0" applyFont="0" applyFill="0" applyBorder="0" applyAlignment="0" applyProtection="0"/>
    <xf numFmtId="202" fontId="12" fillId="0" borderId="0" applyFont="0" applyFill="0" applyBorder="0" applyAlignment="0" applyProtection="0"/>
    <xf numFmtId="166" fontId="34" fillId="0" borderId="0" applyFont="0" applyFill="0" applyBorder="0" applyAlignment="0" applyProtection="0"/>
    <xf numFmtId="204" fontId="35" fillId="0" borderId="0" applyFont="0" applyFill="0" applyBorder="0" applyAlignment="0" applyProtection="0"/>
    <xf numFmtId="201" fontId="12" fillId="0" borderId="0" applyFont="0" applyFill="0" applyBorder="0" applyAlignment="0" applyProtection="0"/>
    <xf numFmtId="198"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43" fontId="12" fillId="0" borderId="0" applyFont="0" applyFill="0" applyBorder="0" applyAlignment="0" applyProtection="0"/>
    <xf numFmtId="198" fontId="12" fillId="0" borderId="0" applyFont="0" applyFill="0" applyBorder="0" applyAlignment="0" applyProtection="0"/>
    <xf numFmtId="166" fontId="4" fillId="0" borderId="0" applyFont="0" applyFill="0" applyBorder="0" applyAlignment="0" applyProtection="0"/>
    <xf numFmtId="179"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92" fontId="3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74" fontId="3" fillId="0" borderId="0" applyFont="0" applyFill="0" applyBorder="0" applyAlignment="0" applyProtection="0"/>
    <xf numFmtId="174" fontId="34" fillId="0" borderId="0" applyFont="0" applyFill="0" applyBorder="0" applyAlignment="0" applyProtection="0"/>
    <xf numFmtId="193" fontId="4" fillId="0" borderId="0" applyFont="0" applyFill="0" applyBorder="0" applyAlignment="0" applyProtection="0"/>
    <xf numFmtId="192" fontId="34" fillId="0" borderId="0" applyFont="0" applyFill="0" applyBorder="0" applyAlignment="0" applyProtection="0"/>
    <xf numFmtId="194" fontId="4" fillId="0" borderId="0" applyFont="0" applyFill="0" applyBorder="0" applyAlignment="0" applyProtection="0"/>
    <xf numFmtId="183" fontId="4" fillId="0" borderId="0" applyFont="0" applyFill="0" applyBorder="0" applyAlignment="0" applyProtection="0"/>
    <xf numFmtId="167"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0" fontId="19" fillId="0" borderId="0"/>
    <xf numFmtId="42" fontId="12" fillId="0" borderId="0" applyFont="0" applyFill="0" applyBorder="0" applyAlignment="0" applyProtection="0"/>
    <xf numFmtId="42" fontId="12" fillId="0" borderId="0" applyFont="0" applyFill="0" applyBorder="0" applyAlignment="0" applyProtection="0"/>
    <xf numFmtId="190" fontId="12" fillId="0" borderId="0" applyFont="0" applyFill="0" applyBorder="0" applyAlignment="0" applyProtection="0"/>
    <xf numFmtId="183" fontId="3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5" fontId="12" fillId="0" borderId="0" applyFont="0" applyFill="0" applyBorder="0" applyAlignment="0" applyProtection="0"/>
    <xf numFmtId="189" fontId="4" fillId="0" borderId="0" applyFont="0" applyFill="0" applyBorder="0" applyAlignment="0" applyProtection="0"/>
    <xf numFmtId="205" fontId="34"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7" fontId="34" fillId="0" borderId="0" applyFont="0" applyFill="0" applyBorder="0" applyAlignment="0" applyProtection="0"/>
    <xf numFmtId="206" fontId="12" fillId="0" borderId="0" applyFont="0" applyFill="0" applyBorder="0" applyAlignment="0" applyProtection="0"/>
    <xf numFmtId="205" fontId="34" fillId="0" borderId="0" applyFont="0" applyFill="0" applyBorder="0" applyAlignment="0" applyProtection="0"/>
    <xf numFmtId="206"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0" fontId="19" fillId="0" borderId="0"/>
    <xf numFmtId="207" fontId="34"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209" fontId="3" fillId="0" borderId="0" applyFont="0" applyFill="0" applyBorder="0" applyAlignment="0" applyProtection="0"/>
    <xf numFmtId="166" fontId="34" fillId="0" borderId="0" applyFont="0" applyFill="0" applyBorder="0" applyAlignment="0" applyProtection="0"/>
    <xf numFmtId="208" fontId="12" fillId="0" borderId="0" applyFont="0" applyFill="0" applyBorder="0" applyAlignment="0" applyProtection="0"/>
    <xf numFmtId="207" fontId="34" fillId="0" borderId="0" applyFont="0" applyFill="0" applyBorder="0" applyAlignment="0" applyProtection="0"/>
    <xf numFmtId="172" fontId="35" fillId="0" borderId="0" applyFont="0" applyFill="0" applyBorder="0" applyAlignment="0" applyProtection="0"/>
    <xf numFmtId="210"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166" fontId="4" fillId="0" borderId="0" applyFont="0" applyFill="0" applyBorder="0" applyAlignment="0" applyProtection="0"/>
    <xf numFmtId="188" fontId="12" fillId="0" borderId="0" applyFont="0" applyFill="0" applyBorder="0" applyAlignment="0" applyProtection="0"/>
    <xf numFmtId="164" fontId="12" fillId="0" borderId="0" applyFont="0" applyFill="0" applyBorder="0" applyAlignment="0" applyProtection="0"/>
    <xf numFmtId="211"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164" fontId="12" fillId="0" borderId="0" applyFont="0" applyFill="0" applyBorder="0" applyAlignment="0" applyProtection="0"/>
    <xf numFmtId="41" fontId="12" fillId="0" borderId="0" applyFont="0" applyFill="0" applyBorder="0" applyAlignment="0" applyProtection="0"/>
    <xf numFmtId="188" fontId="12" fillId="0" borderId="0" applyFont="0" applyFill="0" applyBorder="0" applyAlignment="0" applyProtection="0"/>
    <xf numFmtId="211" fontId="12" fillId="0" borderId="0" applyFont="0" applyFill="0" applyBorder="0" applyAlignment="0" applyProtection="0"/>
    <xf numFmtId="213" fontId="12" fillId="0" borderId="0" applyFont="0" applyFill="0" applyBorder="0" applyAlignment="0" applyProtection="0"/>
    <xf numFmtId="188" fontId="4" fillId="0" borderId="0" applyFont="0" applyFill="0" applyBorder="0" applyAlignment="0" applyProtection="0"/>
    <xf numFmtId="164" fontId="12" fillId="0" borderId="0" applyFont="0" applyFill="0" applyBorder="0" applyAlignment="0" applyProtection="0"/>
    <xf numFmtId="188" fontId="4"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1" fontId="12" fillId="0" borderId="0" applyFont="0" applyFill="0" applyBorder="0" applyAlignment="0" applyProtection="0"/>
    <xf numFmtId="168" fontId="12" fillId="0" borderId="0" applyFont="0" applyFill="0" applyBorder="0" applyAlignment="0" applyProtection="0"/>
    <xf numFmtId="212"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14" fontId="12" fillId="0" borderId="0" applyFont="0" applyFill="0" applyBorder="0" applyAlignment="0" applyProtection="0"/>
    <xf numFmtId="211"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41" fontId="12" fillId="0" borderId="0" applyFont="0" applyFill="0" applyBorder="0" applyAlignment="0" applyProtection="0"/>
    <xf numFmtId="212" fontId="12" fillId="0" borderId="0" applyFont="0" applyFill="0" applyBorder="0" applyAlignment="0" applyProtection="0"/>
    <xf numFmtId="164"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88" fontId="12" fillId="0" borderId="0" applyFont="0" applyFill="0" applyBorder="0" applyAlignment="0" applyProtection="0"/>
    <xf numFmtId="216" fontId="12" fillId="0" borderId="0" applyFont="0" applyFill="0" applyBorder="0" applyAlignment="0" applyProtection="0"/>
    <xf numFmtId="41" fontId="12" fillId="0" borderId="0" applyFont="0" applyFill="0" applyBorder="0" applyAlignment="0" applyProtection="0"/>
    <xf numFmtId="177" fontId="4"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183" fontId="34" fillId="0" borderId="0" applyFont="0" applyFill="0" applyBorder="0" applyAlignment="0" applyProtection="0"/>
    <xf numFmtId="217" fontId="12" fillId="0" borderId="0" applyFont="0" applyFill="0" applyBorder="0" applyAlignment="0" applyProtection="0"/>
    <xf numFmtId="217" fontId="12" fillId="0" borderId="0" applyFont="0" applyFill="0" applyBorder="0" applyAlignment="0" applyProtection="0"/>
    <xf numFmtId="218" fontId="3" fillId="0" borderId="0" applyFont="0" applyFill="0" applyBorder="0" applyAlignment="0" applyProtection="0"/>
    <xf numFmtId="192" fontId="34" fillId="0" borderId="0" applyFont="0" applyFill="0" applyBorder="0" applyAlignment="0" applyProtection="0"/>
    <xf numFmtId="217" fontId="12" fillId="0" borderId="0" applyFont="0" applyFill="0" applyBorder="0" applyAlignment="0" applyProtection="0"/>
    <xf numFmtId="183" fontId="34" fillId="0" borderId="0" applyFont="0" applyFill="0" applyBorder="0" applyAlignment="0" applyProtection="0"/>
    <xf numFmtId="219" fontId="35" fillId="0" borderId="0" applyFont="0" applyFill="0" applyBorder="0" applyAlignment="0" applyProtection="0"/>
    <xf numFmtId="212"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41" fontId="12" fillId="0" borderId="0" applyFont="0" applyFill="0" applyBorder="0" applyAlignment="0" applyProtection="0"/>
    <xf numFmtId="212" fontId="12" fillId="0" borderId="0" applyFont="0" applyFill="0" applyBorder="0" applyAlignment="0" applyProtection="0"/>
    <xf numFmtId="196" fontId="12" fillId="0" borderId="0" applyFont="0" applyFill="0" applyBorder="0" applyAlignment="0" applyProtection="0"/>
    <xf numFmtId="165"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9"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7" fontId="12" fillId="0" borderId="0" applyFont="0" applyFill="0" applyBorder="0" applyAlignment="0" applyProtection="0"/>
    <xf numFmtId="169" fontId="12" fillId="0" borderId="0" applyFont="0" applyFill="0" applyBorder="0" applyAlignment="0" applyProtection="0"/>
    <xf numFmtId="198" fontId="12" fillId="0" borderId="0" applyFont="0" applyFill="0" applyBorder="0" applyAlignment="0" applyProtection="0"/>
    <xf numFmtId="200" fontId="12" fillId="0" borderId="0" applyFont="0" applyFill="0" applyBorder="0" applyAlignment="0" applyProtection="0"/>
    <xf numFmtId="200" fontId="12" fillId="0" borderId="0" applyFont="0" applyFill="0" applyBorder="0" applyAlignment="0" applyProtection="0"/>
    <xf numFmtId="197"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43" fontId="12" fillId="0" borderId="0" applyFont="0" applyFill="0" applyBorder="0" applyAlignment="0" applyProtection="0"/>
    <xf numFmtId="198" fontId="12" fillId="0" borderId="0" applyFont="0" applyFill="0" applyBorder="0" applyAlignment="0" applyProtection="0"/>
    <xf numFmtId="165"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96" fontId="12" fillId="0" borderId="0" applyFont="0" applyFill="0" applyBorder="0" applyAlignment="0" applyProtection="0"/>
    <xf numFmtId="201" fontId="12" fillId="0" borderId="0" applyFont="0" applyFill="0" applyBorder="0" applyAlignment="0" applyProtection="0"/>
    <xf numFmtId="43" fontId="12" fillId="0" borderId="0" applyFont="0" applyFill="0" applyBorder="0" applyAlignment="0" applyProtection="0"/>
    <xf numFmtId="178" fontId="4"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98" fontId="12" fillId="0" borderId="0" applyFont="0" applyFill="0" applyBorder="0" applyAlignment="0" applyProtection="0"/>
    <xf numFmtId="196" fontId="12" fillId="0" borderId="0" applyFont="0" applyFill="0" applyBorder="0" applyAlignment="0" applyProtection="0"/>
    <xf numFmtId="166" fontId="34" fillId="0" borderId="0" applyFont="0" applyFill="0" applyBorder="0" applyAlignment="0" applyProtection="0"/>
    <xf numFmtId="202" fontId="12" fillId="0" borderId="0" applyFont="0" applyFill="0" applyBorder="0" applyAlignment="0" applyProtection="0"/>
    <xf numFmtId="202" fontId="12" fillId="0" borderId="0" applyFont="0" applyFill="0" applyBorder="0" applyAlignment="0" applyProtection="0"/>
    <xf numFmtId="203" fontId="3" fillId="0" borderId="0" applyFont="0" applyFill="0" applyBorder="0" applyAlignment="0" applyProtection="0"/>
    <xf numFmtId="167" fontId="34" fillId="0" borderId="0" applyFont="0" applyFill="0" applyBorder="0" applyAlignment="0" applyProtection="0"/>
    <xf numFmtId="202" fontId="12" fillId="0" borderId="0" applyFont="0" applyFill="0" applyBorder="0" applyAlignment="0" applyProtection="0"/>
    <xf numFmtId="166" fontId="34" fillId="0" borderId="0" applyFont="0" applyFill="0" applyBorder="0" applyAlignment="0" applyProtection="0"/>
    <xf numFmtId="204" fontId="35" fillId="0" borderId="0" applyFont="0" applyFill="0" applyBorder="0" applyAlignment="0" applyProtection="0"/>
    <xf numFmtId="201" fontId="12" fillId="0" borderId="0" applyFont="0" applyFill="0" applyBorder="0" applyAlignment="0" applyProtection="0"/>
    <xf numFmtId="198"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43" fontId="12" fillId="0" borderId="0" applyFont="0" applyFill="0" applyBorder="0" applyAlignment="0" applyProtection="0"/>
    <xf numFmtId="198" fontId="12" fillId="0" borderId="0" applyFont="0" applyFill="0" applyBorder="0" applyAlignment="0" applyProtection="0"/>
    <xf numFmtId="179"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92" fontId="3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74" fontId="3" fillId="0" borderId="0" applyFont="0" applyFill="0" applyBorder="0" applyAlignment="0" applyProtection="0"/>
    <xf numFmtId="174" fontId="34" fillId="0" borderId="0" applyFont="0" applyFill="0" applyBorder="0" applyAlignment="0" applyProtection="0"/>
    <xf numFmtId="193" fontId="4" fillId="0" borderId="0" applyFont="0" applyFill="0" applyBorder="0" applyAlignment="0" applyProtection="0"/>
    <xf numFmtId="192" fontId="34" fillId="0" borderId="0" applyFont="0" applyFill="0" applyBorder="0" applyAlignment="0" applyProtection="0"/>
    <xf numFmtId="194" fontId="4" fillId="0" borderId="0" applyFont="0" applyFill="0" applyBorder="0" applyAlignment="0" applyProtection="0"/>
    <xf numFmtId="18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0" fontId="17" fillId="0" borderId="0" applyNumberForma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0" fontId="19" fillId="0" borderId="0"/>
    <xf numFmtId="42" fontId="1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12" fillId="0" borderId="0" applyFont="0" applyFill="0" applyBorder="0" applyAlignment="0" applyProtection="0"/>
    <xf numFmtId="0" fontId="31" fillId="0" borderId="0">
      <alignment vertical="top"/>
    </xf>
    <xf numFmtId="0" fontId="2" fillId="0" borderId="0">
      <alignment vertical="top"/>
    </xf>
    <xf numFmtId="0" fontId="31" fillId="0" borderId="0">
      <alignment vertical="top"/>
    </xf>
    <xf numFmtId="0" fontId="2" fillId="0" borderId="0">
      <alignment vertical="top"/>
    </xf>
    <xf numFmtId="0" fontId="31" fillId="0" borderId="0">
      <alignment vertical="top"/>
    </xf>
    <xf numFmtId="0" fontId="2" fillId="0" borderId="0">
      <alignment vertical="top"/>
    </xf>
    <xf numFmtId="0" fontId="17" fillId="0" borderId="0" applyNumberFormat="0" applyFill="0" applyBorder="0" applyAlignment="0" applyProtection="0"/>
    <xf numFmtId="0" fontId="19" fillId="0" borderId="0"/>
    <xf numFmtId="0" fontId="33" fillId="0" borderId="0"/>
    <xf numFmtId="0" fontId="30" fillId="0" borderId="0"/>
    <xf numFmtId="0" fontId="33" fillId="0" borderId="0"/>
    <xf numFmtId="0" fontId="30" fillId="0" borderId="0"/>
    <xf numFmtId="179" fontId="12" fillId="0" borderId="0" applyFont="0" applyFill="0" applyBorder="0" applyAlignment="0" applyProtection="0"/>
    <xf numFmtId="220" fontId="36" fillId="0" borderId="0" applyFont="0" applyFill="0" applyBorder="0" applyAlignment="0" applyProtection="0"/>
    <xf numFmtId="221" fontId="37" fillId="0" borderId="0" applyFont="0" applyFill="0" applyBorder="0" applyAlignment="0" applyProtection="0"/>
    <xf numFmtId="222" fontId="37" fillId="0" borderId="0" applyFont="0" applyFill="0" applyBorder="0" applyAlignment="0" applyProtection="0"/>
    <xf numFmtId="0" fontId="38" fillId="0" borderId="0"/>
    <xf numFmtId="0" fontId="39" fillId="0" borderId="0"/>
    <xf numFmtId="0" fontId="39" fillId="0" borderId="0"/>
    <xf numFmtId="0" fontId="120" fillId="0" borderId="0"/>
    <xf numFmtId="1" fontId="40" fillId="0" borderId="1" applyBorder="0" applyAlignment="0">
      <alignment horizontal="center"/>
    </xf>
    <xf numFmtId="3" fontId="14" fillId="0" borderId="1"/>
    <xf numFmtId="3" fontId="14" fillId="0" borderId="1"/>
    <xf numFmtId="220" fontId="36" fillId="0" borderId="0" applyFont="0" applyFill="0" applyBorder="0" applyAlignment="0" applyProtection="0"/>
    <xf numFmtId="0" fontId="42" fillId="0" borderId="4" applyFont="0" applyAlignment="0">
      <alignment horizontal="left"/>
    </xf>
    <xf numFmtId="0" fontId="43" fillId="2" borderId="0"/>
    <xf numFmtId="0" fontId="41" fillId="2" borderId="0"/>
    <xf numFmtId="0" fontId="16" fillId="0" borderId="5" applyAlignment="0"/>
    <xf numFmtId="0" fontId="16" fillId="0" borderId="5" applyAlignment="0"/>
    <xf numFmtId="0" fontId="16" fillId="0" borderId="5" applyAlignment="0"/>
    <xf numFmtId="0" fontId="16" fillId="0" borderId="5" applyAlignment="0"/>
    <xf numFmtId="0" fontId="41" fillId="3" borderId="0"/>
    <xf numFmtId="0" fontId="41" fillId="2" borderId="0"/>
    <xf numFmtId="0" fontId="42" fillId="0" borderId="4" applyFont="0" applyAlignment="0">
      <alignment horizontal="left"/>
    </xf>
    <xf numFmtId="0" fontId="16" fillId="0" borderId="5" applyAlignment="0"/>
    <xf numFmtId="0" fontId="16" fillId="0" borderId="5" applyAlignment="0"/>
    <xf numFmtId="0" fontId="16" fillId="0" borderId="5" applyAlignment="0"/>
    <xf numFmtId="0" fontId="16" fillId="0" borderId="5" applyAlignment="0"/>
    <xf numFmtId="0" fontId="16" fillId="0" borderId="5" applyAlignment="0"/>
    <xf numFmtId="0" fontId="16" fillId="0" borderId="5" applyAlignment="0"/>
    <xf numFmtId="0" fontId="41" fillId="2" borderId="0"/>
    <xf numFmtId="0" fontId="42" fillId="0" borderId="4" applyFont="0" applyAlignment="0">
      <alignment horizontal="left"/>
    </xf>
    <xf numFmtId="0" fontId="16" fillId="0" borderId="5" applyAlignment="0"/>
    <xf numFmtId="0" fontId="43" fillId="2" borderId="0"/>
    <xf numFmtId="0" fontId="16" fillId="0" borderId="6" applyFill="0" applyAlignment="0"/>
    <xf numFmtId="0" fontId="41" fillId="3" borderId="0"/>
    <xf numFmtId="0" fontId="16" fillId="0" borderId="6" applyFill="0" applyAlignment="0"/>
    <xf numFmtId="0" fontId="41" fillId="2" borderId="0"/>
    <xf numFmtId="0" fontId="41" fillId="2" borderId="0"/>
    <xf numFmtId="0" fontId="16" fillId="0" borderId="5" applyAlignment="0"/>
    <xf numFmtId="0" fontId="16" fillId="0" borderId="5" applyAlignment="0"/>
    <xf numFmtId="0" fontId="43" fillId="2" borderId="0"/>
    <xf numFmtId="220" fontId="36" fillId="0" borderId="0" applyFont="0" applyFill="0" applyBorder="0" applyAlignment="0" applyProtection="0"/>
    <xf numFmtId="0" fontId="16" fillId="0" borderId="5" applyAlignment="0"/>
    <xf numFmtId="0" fontId="16" fillId="0" borderId="5" applyAlignment="0"/>
    <xf numFmtId="0" fontId="16" fillId="0" borderId="5" applyAlignment="0"/>
    <xf numFmtId="0" fontId="16" fillId="0" borderId="5" applyAlignment="0"/>
    <xf numFmtId="220" fontId="36" fillId="0" borderId="0" applyFont="0" applyFill="0" applyBorder="0" applyAlignment="0" applyProtection="0"/>
    <xf numFmtId="220" fontId="36" fillId="0" borderId="0" applyFont="0" applyFill="0" applyBorder="0" applyAlignment="0" applyProtection="0"/>
    <xf numFmtId="0" fontId="13" fillId="2" borderId="0"/>
    <xf numFmtId="0" fontId="43" fillId="2" borderId="0"/>
    <xf numFmtId="0" fontId="41" fillId="2" borderId="0"/>
    <xf numFmtId="0" fontId="41" fillId="2" borderId="0"/>
    <xf numFmtId="0" fontId="42" fillId="0" borderId="4" applyFont="0" applyAlignment="0">
      <alignment horizontal="left"/>
    </xf>
    <xf numFmtId="0" fontId="43" fillId="2" borderId="0"/>
    <xf numFmtId="0" fontId="42" fillId="0" borderId="4" applyFont="0" applyAlignment="0">
      <alignment horizontal="left"/>
    </xf>
    <xf numFmtId="0" fontId="42" fillId="0" borderId="4" applyFont="0" applyAlignment="0">
      <alignment horizontal="left"/>
    </xf>
    <xf numFmtId="0" fontId="41" fillId="2" borderId="0"/>
    <xf numFmtId="0" fontId="43" fillId="2" borderId="0"/>
    <xf numFmtId="0" fontId="16" fillId="0" borderId="5" applyAlignment="0"/>
    <xf numFmtId="0" fontId="16" fillId="0" borderId="5" applyAlignment="0"/>
    <xf numFmtId="0" fontId="44" fillId="0" borderId="0" applyFont="0" applyFill="0" applyBorder="0" applyAlignment="0">
      <alignment horizontal="left"/>
    </xf>
    <xf numFmtId="0" fontId="41" fillId="2" borderId="0"/>
    <xf numFmtId="0" fontId="41" fillId="2" borderId="0"/>
    <xf numFmtId="0" fontId="45" fillId="0" borderId="6" applyAlignment="0"/>
    <xf numFmtId="0" fontId="13" fillId="0" borderId="6" applyAlignment="0"/>
    <xf numFmtId="0" fontId="45" fillId="0" borderId="6" applyAlignment="0"/>
    <xf numFmtId="0" fontId="13" fillId="0" borderId="6" applyAlignment="0"/>
    <xf numFmtId="0" fontId="45" fillId="0" borderId="6" applyAlignment="0"/>
    <xf numFmtId="0" fontId="13" fillId="0" borderId="6" applyAlignment="0"/>
    <xf numFmtId="0" fontId="45" fillId="0" borderId="6" applyAlignment="0"/>
    <xf numFmtId="0" fontId="13" fillId="0" borderId="6" applyAlignment="0"/>
    <xf numFmtId="0" fontId="45" fillId="0" borderId="6" applyAlignment="0"/>
    <xf numFmtId="0" fontId="13" fillId="0" borderId="6" applyAlignment="0"/>
    <xf numFmtId="0" fontId="45" fillId="0" borderId="6" applyAlignment="0"/>
    <xf numFmtId="0" fontId="13" fillId="0" borderId="6" applyAlignment="0"/>
    <xf numFmtId="0" fontId="42" fillId="0" borderId="4" applyFont="0" applyAlignment="0">
      <alignment horizontal="left"/>
    </xf>
    <xf numFmtId="0" fontId="16" fillId="0" borderId="5" applyAlignment="0"/>
    <xf numFmtId="0" fontId="41" fillId="2" borderId="0"/>
    <xf numFmtId="0" fontId="16" fillId="0" borderId="5" applyAlignment="0"/>
    <xf numFmtId="0" fontId="43" fillId="2" borderId="0"/>
    <xf numFmtId="0" fontId="43" fillId="2" borderId="0"/>
    <xf numFmtId="0" fontId="41" fillId="2" borderId="0"/>
    <xf numFmtId="0" fontId="42" fillId="0" borderId="4" applyFont="0" applyAlignment="0">
      <alignment horizontal="left"/>
    </xf>
    <xf numFmtId="0" fontId="16" fillId="0" borderId="5" applyAlignment="0"/>
    <xf numFmtId="0" fontId="46" fillId="0" borderId="1" applyNumberFormat="0" applyFont="0" applyBorder="0">
      <alignment horizontal="left" indent="2"/>
    </xf>
    <xf numFmtId="0" fontId="44" fillId="0" borderId="0" applyFont="0" applyFill="0" applyBorder="0" applyAlignment="0">
      <alignment horizontal="left"/>
    </xf>
    <xf numFmtId="0" fontId="47" fillId="0" borderId="1" applyNumberFormat="0" applyFont="0" applyBorder="0">
      <alignment horizontal="left" indent="2"/>
    </xf>
    <xf numFmtId="0" fontId="46" fillId="0" borderId="1" applyNumberFormat="0" applyFont="0" applyBorder="0">
      <alignment horizontal="left" indent="2"/>
    </xf>
    <xf numFmtId="0" fontId="41" fillId="2" borderId="0"/>
    <xf numFmtId="0" fontId="41" fillId="2" borderId="0"/>
    <xf numFmtId="0" fontId="48" fillId="0" borderId="0"/>
    <xf numFmtId="0" fontId="49" fillId="4" borderId="7" applyFont="0" applyFill="0" applyAlignment="0">
      <alignment vertical="center" wrapText="1"/>
    </xf>
    <xf numFmtId="9" fontId="50" fillId="0" borderId="0" applyBorder="0" applyAlignment="0" applyProtection="0"/>
    <xf numFmtId="0" fontId="51" fillId="2" borderId="0"/>
    <xf numFmtId="0" fontId="43" fillId="2" borderId="0"/>
    <xf numFmtId="0" fontId="51" fillId="3" borderId="0"/>
    <xf numFmtId="0" fontId="45" fillId="0" borderId="5" applyNumberFormat="0" applyFill="0"/>
    <xf numFmtId="0" fontId="13" fillId="0" borderId="5" applyNumberFormat="0" applyFill="0"/>
    <xf numFmtId="0" fontId="43" fillId="2" borderId="0"/>
    <xf numFmtId="0" fontId="45" fillId="0" borderId="5" applyNumberFormat="0" applyFill="0"/>
    <xf numFmtId="0" fontId="13" fillId="0" borderId="5" applyNumberFormat="0" applyFill="0"/>
    <xf numFmtId="0" fontId="45" fillId="0" borderId="5" applyNumberFormat="0" applyFill="0"/>
    <xf numFmtId="0" fontId="13" fillId="0" borderId="5" applyNumberFormat="0" applyFill="0"/>
    <xf numFmtId="0" fontId="45" fillId="0" borderId="5" applyNumberFormat="0" applyFill="0"/>
    <xf numFmtId="0" fontId="13" fillId="0" borderId="5" applyNumberFormat="0" applyFill="0"/>
    <xf numFmtId="0" fontId="51" fillId="2" borderId="0"/>
    <xf numFmtId="0" fontId="45" fillId="0" borderId="5" applyNumberFormat="0" applyFill="0"/>
    <xf numFmtId="0" fontId="13" fillId="0" borderId="5" applyNumberFormat="0" applyFill="0"/>
    <xf numFmtId="0" fontId="43" fillId="2" borderId="0"/>
    <xf numFmtId="0" fontId="13" fillId="2" borderId="0"/>
    <xf numFmtId="0" fontId="43" fillId="2" borderId="0"/>
    <xf numFmtId="0" fontId="43" fillId="2" borderId="0"/>
    <xf numFmtId="0" fontId="51" fillId="2" borderId="0"/>
    <xf numFmtId="0" fontId="43" fillId="2" borderId="0"/>
    <xf numFmtId="0" fontId="45" fillId="0" borderId="5" applyNumberFormat="0" applyAlignment="0"/>
    <xf numFmtId="0" fontId="13" fillId="0" borderId="5" applyNumberFormat="0" applyAlignment="0"/>
    <xf numFmtId="0" fontId="45" fillId="0" borderId="5" applyNumberFormat="0" applyAlignment="0"/>
    <xf numFmtId="0" fontId="13" fillId="0" borderId="5" applyNumberFormat="0" applyAlignment="0"/>
    <xf numFmtId="0" fontId="45" fillId="0" borderId="5" applyNumberFormat="0" applyAlignment="0"/>
    <xf numFmtId="0" fontId="13" fillId="0" borderId="5" applyNumberFormat="0" applyAlignment="0"/>
    <xf numFmtId="0" fontId="45" fillId="0" borderId="5" applyNumberFormat="0" applyAlignment="0"/>
    <xf numFmtId="0" fontId="13" fillId="0" borderId="5" applyNumberFormat="0" applyAlignment="0"/>
    <xf numFmtId="0" fontId="45" fillId="0" borderId="5" applyNumberFormat="0" applyAlignment="0"/>
    <xf numFmtId="0" fontId="13" fillId="0" borderId="5" applyNumberFormat="0" applyAlignment="0"/>
    <xf numFmtId="0" fontId="45" fillId="0" borderId="5" applyNumberFormat="0" applyAlignment="0"/>
    <xf numFmtId="0" fontId="13" fillId="0" borderId="5" applyNumberFormat="0" applyAlignment="0"/>
    <xf numFmtId="0" fontId="45" fillId="0" borderId="5" applyNumberFormat="0" applyFill="0"/>
    <xf numFmtId="0" fontId="13" fillId="0" borderId="5" applyNumberFormat="0" applyFill="0"/>
    <xf numFmtId="0" fontId="45" fillId="0" borderId="5" applyNumberFormat="0" applyFill="0"/>
    <xf numFmtId="0" fontId="13" fillId="0" borderId="5" applyNumberFormat="0" applyFill="0"/>
    <xf numFmtId="0" fontId="45" fillId="0" borderId="5" applyNumberFormat="0" applyFill="0"/>
    <xf numFmtId="0" fontId="13" fillId="0" borderId="5" applyNumberFormat="0" applyFill="0"/>
    <xf numFmtId="0" fontId="45" fillId="0" borderId="5" applyNumberFormat="0" applyFill="0"/>
    <xf numFmtId="0" fontId="13" fillId="0" borderId="5" applyNumberFormat="0" applyFill="0"/>
    <xf numFmtId="0" fontId="45" fillId="0" borderId="5" applyNumberFormat="0" applyFill="0"/>
    <xf numFmtId="0" fontId="13" fillId="0" borderId="5" applyNumberFormat="0" applyFill="0"/>
    <xf numFmtId="0" fontId="43" fillId="2" borderId="0"/>
    <xf numFmtId="0" fontId="43" fillId="2" borderId="0"/>
    <xf numFmtId="0" fontId="51" fillId="2" borderId="0"/>
    <xf numFmtId="0" fontId="51" fillId="2" borderId="0"/>
    <xf numFmtId="0" fontId="51" fillId="2" borderId="0"/>
    <xf numFmtId="0" fontId="46" fillId="0" borderId="1" applyNumberFormat="0" applyFont="0" applyBorder="0" applyAlignment="0">
      <alignment horizontal="center"/>
    </xf>
    <xf numFmtId="0" fontId="47" fillId="0" borderId="1" applyNumberFormat="0" applyFont="0" applyBorder="0" applyAlignment="0">
      <alignment horizontal="center"/>
    </xf>
    <xf numFmtId="0" fontId="46" fillId="0" borderId="1" applyNumberFormat="0" applyFont="0" applyBorder="0" applyAlignment="0">
      <alignment horizontal="center"/>
    </xf>
    <xf numFmtId="0" fontId="13" fillId="0" borderId="0"/>
    <xf numFmtId="0" fontId="52" fillId="5" borderId="0" applyNumberFormat="0" applyBorder="0" applyAlignment="0" applyProtection="0"/>
    <xf numFmtId="0" fontId="53" fillId="5" borderId="0" applyNumberFormat="0" applyBorder="0" applyAlignment="0" applyProtection="0"/>
    <xf numFmtId="0" fontId="52" fillId="6" borderId="0" applyNumberFormat="0" applyBorder="0" applyAlignment="0" applyProtection="0"/>
    <xf numFmtId="0" fontId="53" fillId="6" borderId="0" applyNumberFormat="0" applyBorder="0" applyAlignment="0" applyProtection="0"/>
    <xf numFmtId="0" fontId="52" fillId="7" borderId="0" applyNumberFormat="0" applyBorder="0" applyAlignment="0" applyProtection="0"/>
    <xf numFmtId="0" fontId="53" fillId="7" borderId="0" applyNumberFormat="0" applyBorder="0" applyAlignment="0" applyProtection="0"/>
    <xf numFmtId="0" fontId="52" fillId="8" borderId="0" applyNumberFormat="0" applyBorder="0" applyAlignment="0" applyProtection="0"/>
    <xf numFmtId="0" fontId="53" fillId="8" borderId="0" applyNumberFormat="0" applyBorder="0" applyAlignment="0" applyProtection="0"/>
    <xf numFmtId="0" fontId="52" fillId="9" borderId="0" applyNumberFormat="0" applyBorder="0" applyAlignment="0" applyProtection="0"/>
    <xf numFmtId="0" fontId="53" fillId="9" borderId="0" applyNumberFormat="0" applyBorder="0" applyAlignment="0" applyProtection="0"/>
    <xf numFmtId="0" fontId="52" fillId="10" borderId="0" applyNumberFormat="0" applyBorder="0" applyAlignment="0" applyProtection="0"/>
    <xf numFmtId="0" fontId="53" fillId="10"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3" fillId="0" borderId="0"/>
    <xf numFmtId="0" fontId="54" fillId="2" borderId="0"/>
    <xf numFmtId="0" fontId="43" fillId="2" borderId="0"/>
    <xf numFmtId="0" fontId="54" fillId="3" borderId="0"/>
    <xf numFmtId="0" fontId="43" fillId="2" borderId="0"/>
    <xf numFmtId="0" fontId="43" fillId="2" borderId="0"/>
    <xf numFmtId="0" fontId="13" fillId="2" borderId="0"/>
    <xf numFmtId="0" fontId="43" fillId="2" borderId="0"/>
    <xf numFmtId="0" fontId="43" fillId="2" borderId="0"/>
    <xf numFmtId="0" fontId="54" fillId="2" borderId="0"/>
    <xf numFmtId="0" fontId="43" fillId="2" borderId="0"/>
    <xf numFmtId="0" fontId="43" fillId="2" borderId="0"/>
    <xf numFmtId="0" fontId="43" fillId="2" borderId="0"/>
    <xf numFmtId="0" fontId="54" fillId="2" borderId="0"/>
    <xf numFmtId="0" fontId="54" fillId="2" borderId="0"/>
    <xf numFmtId="0" fontId="55" fillId="0" borderId="0">
      <alignment wrapText="1"/>
    </xf>
    <xf numFmtId="0" fontId="43" fillId="0" borderId="0">
      <alignment wrapText="1"/>
    </xf>
    <xf numFmtId="0" fontId="55" fillId="0" borderId="0">
      <alignment wrapText="1"/>
    </xf>
    <xf numFmtId="0" fontId="43" fillId="0" borderId="0">
      <alignment wrapText="1"/>
    </xf>
    <xf numFmtId="0" fontId="43" fillId="0" borderId="0">
      <alignment wrapText="1"/>
    </xf>
    <xf numFmtId="0" fontId="13" fillId="0" borderId="0">
      <alignment wrapText="1"/>
    </xf>
    <xf numFmtId="0" fontId="43" fillId="0" borderId="0">
      <alignment wrapText="1"/>
    </xf>
    <xf numFmtId="0" fontId="43" fillId="0" borderId="0">
      <alignment wrapText="1"/>
    </xf>
    <xf numFmtId="0" fontId="55" fillId="0" borderId="0">
      <alignment wrapText="1"/>
    </xf>
    <xf numFmtId="0" fontId="43" fillId="0" borderId="0">
      <alignment wrapText="1"/>
    </xf>
    <xf numFmtId="0" fontId="43" fillId="0" borderId="0">
      <alignment wrapText="1"/>
    </xf>
    <xf numFmtId="0" fontId="43" fillId="0" borderId="0">
      <alignment wrapText="1"/>
    </xf>
    <xf numFmtId="0" fontId="55" fillId="0" borderId="0">
      <alignment wrapText="1"/>
    </xf>
    <xf numFmtId="0" fontId="52" fillId="11"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3" fillId="12" borderId="0" applyNumberFormat="0" applyBorder="0" applyAlignment="0" applyProtection="0"/>
    <xf numFmtId="0" fontId="52" fillId="13" borderId="0" applyNumberFormat="0" applyBorder="0" applyAlignment="0" applyProtection="0"/>
    <xf numFmtId="0" fontId="53" fillId="13" borderId="0" applyNumberFormat="0" applyBorder="0" applyAlignment="0" applyProtection="0"/>
    <xf numFmtId="0" fontId="52" fillId="8" borderId="0" applyNumberFormat="0" applyBorder="0" applyAlignment="0" applyProtection="0"/>
    <xf numFmtId="0" fontId="53" fillId="8" borderId="0" applyNumberFormat="0" applyBorder="0" applyAlignment="0" applyProtection="0"/>
    <xf numFmtId="0" fontId="52" fillId="11" borderId="0" applyNumberFormat="0" applyBorder="0" applyAlignment="0" applyProtection="0"/>
    <xf numFmtId="0" fontId="53" fillId="11"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2" fillId="14" borderId="0" applyNumberFormat="0" applyBorder="0" applyAlignment="0" applyProtection="0"/>
    <xf numFmtId="0" fontId="17" fillId="0" borderId="0"/>
    <xf numFmtId="0" fontId="17" fillId="0" borderId="0"/>
    <xf numFmtId="0" fontId="17" fillId="0" borderId="0"/>
    <xf numFmtId="0" fontId="13" fillId="0" borderId="0"/>
    <xf numFmtId="0" fontId="17" fillId="0" borderId="0"/>
    <xf numFmtId="0" fontId="56" fillId="15" borderId="0" applyNumberFormat="0" applyBorder="0" applyAlignment="0" applyProtection="0"/>
    <xf numFmtId="0" fontId="57" fillId="15"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56" fillId="13" borderId="0" applyNumberFormat="0" applyBorder="0" applyAlignment="0" applyProtection="0"/>
    <xf numFmtId="0" fontId="57" fillId="13"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15"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8" fillId="0" borderId="0"/>
    <xf numFmtId="0" fontId="56" fillId="19"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223" fontId="3" fillId="0" borderId="0" applyFont="0" applyFill="0" applyBorder="0" applyAlignment="0" applyProtection="0"/>
    <xf numFmtId="0" fontId="59" fillId="0" borderId="0" applyFont="0" applyFill="0" applyBorder="0" applyAlignment="0" applyProtection="0"/>
    <xf numFmtId="224" fontId="4" fillId="0" borderId="0" applyFont="0" applyFill="0" applyBorder="0" applyAlignment="0" applyProtection="0"/>
    <xf numFmtId="225" fontId="3" fillId="0" borderId="0" applyFont="0" applyFill="0" applyBorder="0" applyAlignment="0" applyProtection="0"/>
    <xf numFmtId="0" fontId="59" fillId="0" borderId="0" applyFont="0" applyFill="0" applyBorder="0" applyAlignment="0" applyProtection="0"/>
    <xf numFmtId="223" fontId="4" fillId="0" borderId="0" applyFont="0" applyFill="0" applyBorder="0" applyAlignment="0" applyProtection="0"/>
    <xf numFmtId="0" fontId="7" fillId="0" borderId="0">
      <alignment horizontal="center" wrapText="1"/>
      <protection locked="0"/>
    </xf>
    <xf numFmtId="0" fontId="60" fillId="0" borderId="0" applyNumberFormat="0" applyBorder="0" applyAlignment="0">
      <alignment horizontal="center"/>
    </xf>
    <xf numFmtId="211" fontId="61" fillId="0" borderId="0" applyFont="0" applyFill="0" applyBorder="0" applyAlignment="0" applyProtection="0"/>
    <xf numFmtId="0" fontId="59" fillId="0" borderId="0" applyFont="0" applyFill="0" applyBorder="0" applyAlignment="0" applyProtection="0"/>
    <xf numFmtId="211" fontId="61" fillId="0" borderId="0" applyFont="0" applyFill="0" applyBorder="0" applyAlignment="0" applyProtection="0"/>
    <xf numFmtId="197" fontId="61" fillId="0" borderId="0" applyFont="0" applyFill="0" applyBorder="0" applyAlignment="0" applyProtection="0"/>
    <xf numFmtId="0" fontId="59" fillId="0" borderId="0" applyFont="0" applyFill="0" applyBorder="0" applyAlignment="0" applyProtection="0"/>
    <xf numFmtId="197" fontId="61" fillId="0" borderId="0" applyFont="0" applyFill="0" applyBorder="0" applyAlignment="0" applyProtection="0"/>
    <xf numFmtId="179" fontId="4" fillId="0" borderId="0" applyFont="0" applyFill="0" applyBorder="0" applyAlignment="0" applyProtection="0"/>
    <xf numFmtId="0" fontId="62" fillId="6" borderId="0" applyNumberFormat="0" applyBorder="0" applyAlignment="0" applyProtection="0"/>
    <xf numFmtId="0" fontId="63" fillId="6" borderId="0" applyNumberFormat="0" applyBorder="0" applyAlignment="0" applyProtection="0"/>
    <xf numFmtId="0" fontId="64" fillId="0" borderId="0" applyNumberFormat="0" applyFill="0" applyBorder="0" applyAlignment="0" applyProtection="0"/>
    <xf numFmtId="0" fontId="59" fillId="0" borderId="0"/>
    <xf numFmtId="0" fontId="35" fillId="0" borderId="0"/>
    <xf numFmtId="0" fontId="20" fillId="0" borderId="0"/>
    <xf numFmtId="0" fontId="59" fillId="0" borderId="0"/>
    <xf numFmtId="0" fontId="65" fillId="0" borderId="0"/>
    <xf numFmtId="0" fontId="66" fillId="0" borderId="0"/>
    <xf numFmtId="0" fontId="67" fillId="0" borderId="0"/>
    <xf numFmtId="0" fontId="3" fillId="0" borderId="0" applyFill="0" applyBorder="0" applyAlignment="0"/>
    <xf numFmtId="226" fontId="68" fillId="0" borderId="0" applyFill="0" applyBorder="0" applyAlignment="0"/>
    <xf numFmtId="227" fontId="68" fillId="0" borderId="0" applyFill="0" applyBorder="0" applyAlignment="0"/>
    <xf numFmtId="228" fontId="68" fillId="0" borderId="0" applyFill="0" applyBorder="0" applyAlignment="0"/>
    <xf numFmtId="229" fontId="3" fillId="0" borderId="0" applyFill="0" applyBorder="0" applyAlignment="0"/>
    <xf numFmtId="180" fontId="68" fillId="0" borderId="0" applyFill="0" applyBorder="0" applyAlignment="0"/>
    <xf numFmtId="230" fontId="68" fillId="0" borderId="0" applyFill="0" applyBorder="0" applyAlignment="0"/>
    <xf numFmtId="226" fontId="68" fillId="0" borderId="0" applyFill="0" applyBorder="0" applyAlignment="0"/>
    <xf numFmtId="0" fontId="69" fillId="23" borderId="8" applyNumberFormat="0" applyAlignment="0" applyProtection="0"/>
    <xf numFmtId="0" fontId="70" fillId="23" borderId="8" applyNumberFormat="0" applyAlignment="0" applyProtection="0"/>
    <xf numFmtId="0" fontId="71" fillId="0" borderId="0"/>
    <xf numFmtId="231" fontId="12" fillId="0" borderId="0" applyFont="0" applyFill="0" applyBorder="0" applyAlignment="0" applyProtection="0"/>
    <xf numFmtId="196" fontId="77" fillId="0" borderId="0" applyFont="0" applyFill="0" applyBorder="0" applyAlignment="0" applyProtection="0"/>
    <xf numFmtId="232" fontId="78" fillId="0" borderId="0"/>
    <xf numFmtId="232" fontId="78" fillId="0" borderId="0"/>
    <xf numFmtId="232" fontId="78" fillId="0" borderId="0"/>
    <xf numFmtId="232" fontId="78" fillId="0" borderId="0"/>
    <xf numFmtId="232" fontId="78" fillId="0" borderId="0"/>
    <xf numFmtId="232" fontId="78" fillId="0" borderId="0"/>
    <xf numFmtId="232" fontId="78" fillId="0" borderId="0"/>
    <xf numFmtId="232" fontId="78" fillId="0" borderId="0"/>
    <xf numFmtId="233" fontId="16" fillId="0" borderId="0" applyFill="0" applyBorder="0" applyAlignment="0" applyProtection="0"/>
    <xf numFmtId="233" fontId="16" fillId="0" borderId="0" applyFill="0" applyBorder="0" applyAlignment="0" applyProtection="0"/>
    <xf numFmtId="233" fontId="16" fillId="0" borderId="0" applyFill="0" applyBorder="0" applyAlignment="0" applyProtection="0"/>
    <xf numFmtId="41" fontId="18" fillId="0" borderId="0" applyFont="0" applyFill="0" applyBorder="0" applyAlignment="0" applyProtection="0"/>
    <xf numFmtId="180" fontId="68" fillId="0" borderId="0" applyFont="0" applyFill="0" applyBorder="0" applyAlignment="0" applyProtection="0"/>
    <xf numFmtId="234" fontId="16" fillId="0" borderId="0" applyFill="0" applyBorder="0" applyAlignment="0" applyProtection="0"/>
    <xf numFmtId="43" fontId="79" fillId="0" borderId="0" applyFont="0" applyFill="0" applyBorder="0" applyAlignment="0" applyProtection="0"/>
    <xf numFmtId="43" fontId="80" fillId="0" borderId="0" applyFont="0" applyFill="0" applyBorder="0" applyAlignment="0" applyProtection="0"/>
    <xf numFmtId="235" fontId="16" fillId="0" borderId="0" applyFill="0" applyBorder="0" applyAlignment="0" applyProtection="0"/>
    <xf numFmtId="234" fontId="45" fillId="0" borderId="0" applyFill="0" applyBorder="0" applyAlignment="0" applyProtection="0"/>
    <xf numFmtId="234" fontId="1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36" fontId="80"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237" fontId="20" fillId="0" borderId="0"/>
    <xf numFmtId="3" fontId="21" fillId="0" borderId="0" applyFont="0" applyFill="0" applyBorder="0" applyAlignment="0" applyProtection="0"/>
    <xf numFmtId="0" fontId="81" fillId="0" borderId="0"/>
    <xf numFmtId="0" fontId="68" fillId="0" borderId="0"/>
    <xf numFmtId="3" fontId="3" fillId="0" borderId="0" applyFont="0" applyFill="0" applyBorder="0" applyAlignment="0" applyProtection="0"/>
    <xf numFmtId="3" fontId="16" fillId="0" borderId="0" applyFill="0" applyBorder="0" applyAlignment="0" applyProtection="0"/>
    <xf numFmtId="0" fontId="81" fillId="0" borderId="0"/>
    <xf numFmtId="0" fontId="68" fillId="0" borderId="0"/>
    <xf numFmtId="0" fontId="82" fillId="0" borderId="0">
      <alignment horizontal="center"/>
    </xf>
    <xf numFmtId="0" fontId="83" fillId="0" borderId="0" applyNumberFormat="0" applyAlignment="0">
      <alignment horizontal="left"/>
    </xf>
    <xf numFmtId="238" fontId="35" fillId="0" borderId="0" applyFont="0" applyFill="0" applyBorder="0" applyAlignment="0" applyProtection="0"/>
    <xf numFmtId="226" fontId="68" fillId="0" borderId="0" applyFont="0" applyFill="0" applyBorder="0" applyAlignment="0" applyProtection="0"/>
    <xf numFmtId="239" fontId="21" fillId="0" borderId="0" applyFont="0" applyFill="0" applyBorder="0" applyAlignment="0" applyProtection="0"/>
    <xf numFmtId="239" fontId="21" fillId="0" borderId="0" applyFont="0" applyFill="0" applyBorder="0" applyAlignment="0" applyProtection="0"/>
    <xf numFmtId="239" fontId="21" fillId="0" borderId="0" applyFont="0" applyFill="0" applyBorder="0" applyAlignment="0" applyProtection="0"/>
    <xf numFmtId="239" fontId="3" fillId="0" borderId="0" applyFont="0" applyFill="0" applyBorder="0" applyAlignment="0" applyProtection="0"/>
    <xf numFmtId="239" fontId="21" fillId="0" borderId="0" applyFont="0" applyFill="0" applyBorder="0" applyAlignment="0" applyProtection="0"/>
    <xf numFmtId="239" fontId="3" fillId="0" borderId="0" applyFont="0" applyFill="0" applyBorder="0" applyAlignment="0" applyProtection="0"/>
    <xf numFmtId="239" fontId="21"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240" fontId="21" fillId="0" borderId="0" applyFont="0" applyFill="0" applyBorder="0" applyAlignment="0" applyProtection="0"/>
    <xf numFmtId="240" fontId="21" fillId="0" borderId="0" applyFont="0" applyFill="0" applyBorder="0" applyAlignment="0" applyProtection="0"/>
    <xf numFmtId="240" fontId="3" fillId="0" borderId="0" applyFont="0" applyFill="0" applyBorder="0" applyAlignment="0" applyProtection="0"/>
    <xf numFmtId="240" fontId="21" fillId="0" borderId="0" applyFont="0" applyFill="0" applyBorder="0" applyAlignment="0" applyProtection="0"/>
    <xf numFmtId="240" fontId="3" fillId="0" borderId="0" applyFont="0" applyFill="0" applyBorder="0" applyAlignment="0" applyProtection="0"/>
    <xf numFmtId="239" fontId="3" fillId="0" borderId="0" applyFont="0" applyFill="0" applyBorder="0" applyAlignment="0" applyProtection="0"/>
    <xf numFmtId="241" fontId="13" fillId="0" borderId="0" applyFont="0" applyFill="0" applyBorder="0" applyAlignment="0" applyProtection="0"/>
    <xf numFmtId="242" fontId="3" fillId="0" borderId="0"/>
    <xf numFmtId="0" fontId="72" fillId="24" borderId="9" applyNumberFormat="0" applyAlignment="0" applyProtection="0"/>
    <xf numFmtId="0" fontId="73" fillId="24" borderId="9" applyNumberFormat="0" applyAlignment="0" applyProtection="0"/>
    <xf numFmtId="171" fontId="74" fillId="0" borderId="0" applyFont="0" applyFill="0" applyBorder="0" applyAlignment="0" applyProtection="0"/>
    <xf numFmtId="4" fontId="75" fillId="0" borderId="0" applyAlignment="0"/>
    <xf numFmtId="1" fontId="76" fillId="0" borderId="10" applyBorder="0"/>
    <xf numFmtId="173" fontId="13" fillId="0" borderId="11"/>
    <xf numFmtId="0" fontId="21" fillId="0" borderId="0" applyFont="0" applyFill="0" applyBorder="0" applyAlignment="0" applyProtection="0"/>
    <xf numFmtId="0" fontId="3" fillId="0" borderId="0" applyFont="0" applyFill="0" applyBorder="0" applyAlignment="0" applyProtection="0"/>
    <xf numFmtId="14" fontId="2" fillId="0" borderId="0" applyFill="0" applyBorder="0" applyAlignment="0"/>
    <xf numFmtId="0" fontId="21" fillId="0" borderId="0" applyFont="0" applyFill="0" applyBorder="0" applyAlignment="0" applyProtection="0"/>
    <xf numFmtId="3" fontId="86" fillId="0" borderId="12">
      <alignment horizontal="left" vertical="top" wrapText="1"/>
    </xf>
    <xf numFmtId="243" fontId="16" fillId="0" borderId="0" applyFill="0" applyBorder="0" applyProtection="0">
      <alignment vertical="center"/>
    </xf>
    <xf numFmtId="244" fontId="45" fillId="0" borderId="0" applyFont="0" applyFill="0" applyBorder="0" applyProtection="0">
      <alignment vertical="center"/>
    </xf>
    <xf numFmtId="244" fontId="13" fillId="0" borderId="0" applyFont="0" applyFill="0" applyBorder="0" applyProtection="0">
      <alignment vertical="center"/>
    </xf>
    <xf numFmtId="244" fontId="45" fillId="0" borderId="0" applyFont="0" applyFill="0" applyBorder="0" applyProtection="0">
      <alignment vertical="center"/>
    </xf>
    <xf numFmtId="244" fontId="13" fillId="0" borderId="0" applyFont="0" applyFill="0" applyBorder="0" applyProtection="0">
      <alignment vertical="center"/>
    </xf>
    <xf numFmtId="244" fontId="45" fillId="0" borderId="0" applyFont="0" applyFill="0" applyBorder="0" applyProtection="0">
      <alignment vertical="center"/>
    </xf>
    <xf numFmtId="244" fontId="13" fillId="0" borderId="0" applyFont="0" applyFill="0" applyBorder="0" applyProtection="0">
      <alignment vertical="center"/>
    </xf>
    <xf numFmtId="245" fontId="3" fillId="0" borderId="13">
      <alignment vertical="center"/>
    </xf>
    <xf numFmtId="0" fontId="21" fillId="0" borderId="0" applyFont="0" applyFill="0" applyBorder="0" applyAlignment="0" applyProtection="0"/>
    <xf numFmtId="0" fontId="21" fillId="0" borderId="0" applyFont="0" applyFill="0" applyBorder="0" applyAlignment="0" applyProtection="0"/>
    <xf numFmtId="246" fontId="45" fillId="0" borderId="0"/>
    <xf numFmtId="246" fontId="13" fillId="0" borderId="0"/>
    <xf numFmtId="247" fontId="25" fillId="0" borderId="1"/>
    <xf numFmtId="247" fontId="17" fillId="0" borderId="1"/>
    <xf numFmtId="0" fontId="90" fillId="0" borderId="0">
      <protection locked="0"/>
    </xf>
    <xf numFmtId="248" fontId="3" fillId="0" borderId="0"/>
    <xf numFmtId="249" fontId="25" fillId="0" borderId="0"/>
    <xf numFmtId="249" fontId="17" fillId="0" borderId="0"/>
    <xf numFmtId="0" fontId="77" fillId="0" borderId="0">
      <alignment vertical="top" wrapText="1"/>
    </xf>
    <xf numFmtId="166" fontId="91" fillId="0" borderId="0" applyFont="0" applyFill="0" applyBorder="0" applyAlignment="0" applyProtection="0"/>
    <xf numFmtId="167" fontId="91" fillId="0" borderId="0" applyFont="0" applyFill="0" applyBorder="0" applyAlignment="0" applyProtection="0"/>
    <xf numFmtId="166" fontId="91" fillId="0" borderId="0" applyFont="0" applyFill="0" applyBorder="0" applyAlignment="0" applyProtection="0"/>
    <xf numFmtId="41" fontId="91" fillId="0" borderId="0" applyFont="0" applyFill="0" applyBorder="0" applyAlignment="0" applyProtection="0"/>
    <xf numFmtId="250" fontId="3" fillId="0" borderId="0" applyFont="0" applyFill="0" applyBorder="0" applyAlignment="0" applyProtection="0"/>
    <xf numFmtId="250" fontId="3" fillId="0" borderId="0" applyFont="0" applyFill="0" applyBorder="0" applyAlignment="0" applyProtection="0"/>
    <xf numFmtId="250" fontId="3" fillId="0" borderId="0" applyFont="0" applyFill="0" applyBorder="0" applyAlignment="0" applyProtection="0"/>
    <xf numFmtId="250" fontId="3" fillId="0" borderId="0" applyFont="0" applyFill="0" applyBorder="0" applyAlignment="0" applyProtection="0"/>
    <xf numFmtId="166" fontId="91" fillId="0" borderId="0" applyFont="0" applyFill="0" applyBorder="0" applyAlignment="0" applyProtection="0"/>
    <xf numFmtId="166" fontId="91" fillId="0" borderId="0" applyFont="0" applyFill="0" applyBorder="0" applyAlignment="0" applyProtection="0"/>
    <xf numFmtId="250" fontId="3" fillId="0" borderId="0" applyFont="0" applyFill="0" applyBorder="0" applyAlignment="0" applyProtection="0"/>
    <xf numFmtId="250" fontId="3" fillId="0" borderId="0" applyFont="0" applyFill="0" applyBorder="0" applyAlignment="0" applyProtection="0"/>
    <xf numFmtId="251" fontId="13" fillId="0" borderId="0" applyFont="0" applyFill="0" applyBorder="0" applyAlignment="0" applyProtection="0"/>
    <xf numFmtId="251" fontId="13" fillId="0" borderId="0" applyFont="0" applyFill="0" applyBorder="0" applyAlignment="0" applyProtection="0"/>
    <xf numFmtId="252" fontId="13" fillId="0" borderId="0" applyFont="0" applyFill="0" applyBorder="0" applyAlignment="0" applyProtection="0"/>
    <xf numFmtId="252" fontId="13"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1" fontId="91" fillId="0" borderId="0" applyFont="0" applyFill="0" applyBorder="0" applyAlignment="0" applyProtection="0"/>
    <xf numFmtId="166" fontId="91" fillId="0" borderId="0" applyFont="0" applyFill="0" applyBorder="0" applyAlignment="0" applyProtection="0"/>
    <xf numFmtId="41" fontId="91" fillId="0" borderId="0" applyFont="0" applyFill="0" applyBorder="0" applyAlignment="0" applyProtection="0"/>
    <xf numFmtId="166"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1" fontId="91" fillId="0" borderId="0" applyFont="0" applyFill="0" applyBorder="0" applyAlignment="0" applyProtection="0"/>
    <xf numFmtId="167" fontId="91" fillId="0" borderId="0" applyFont="0" applyFill="0" applyBorder="0" applyAlignment="0" applyProtection="0"/>
    <xf numFmtId="43" fontId="91" fillId="0" borderId="0" applyFont="0" applyFill="0" applyBorder="0" applyAlignment="0" applyProtection="0"/>
    <xf numFmtId="253" fontId="3" fillId="0" borderId="0" applyFont="0" applyFill="0" applyBorder="0" applyAlignment="0" applyProtection="0"/>
    <xf numFmtId="253" fontId="3" fillId="0" borderId="0" applyFont="0" applyFill="0" applyBorder="0" applyAlignment="0" applyProtection="0"/>
    <xf numFmtId="253" fontId="3" fillId="0" borderId="0" applyFont="0" applyFill="0" applyBorder="0" applyAlignment="0" applyProtection="0"/>
    <xf numFmtId="253" fontId="3" fillId="0" borderId="0" applyFont="0" applyFill="0" applyBorder="0" applyAlignment="0" applyProtection="0"/>
    <xf numFmtId="167" fontId="91" fillId="0" borderId="0" applyFont="0" applyFill="0" applyBorder="0" applyAlignment="0" applyProtection="0"/>
    <xf numFmtId="167" fontId="91" fillId="0" borderId="0" applyFont="0" applyFill="0" applyBorder="0" applyAlignment="0" applyProtection="0"/>
    <xf numFmtId="253" fontId="3" fillId="0" borderId="0" applyFont="0" applyFill="0" applyBorder="0" applyAlignment="0" applyProtection="0"/>
    <xf numFmtId="253" fontId="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43" fontId="91" fillId="0" borderId="0" applyFont="0" applyFill="0" applyBorder="0" applyAlignment="0" applyProtection="0"/>
    <xf numFmtId="167" fontId="91" fillId="0" borderId="0" applyFont="0" applyFill="0" applyBorder="0" applyAlignment="0" applyProtection="0"/>
    <xf numFmtId="43" fontId="91" fillId="0" borderId="0" applyFont="0" applyFill="0" applyBorder="0" applyAlignment="0" applyProtection="0"/>
    <xf numFmtId="167"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43" fontId="91" fillId="0" borderId="0" applyFont="0" applyFill="0" applyBorder="0" applyAlignment="0" applyProtection="0"/>
    <xf numFmtId="0" fontId="84" fillId="23" borderId="14" applyNumberFormat="0" applyAlignment="0" applyProtection="0"/>
    <xf numFmtId="0" fontId="85" fillId="10" borderId="8" applyNumberFormat="0" applyAlignment="0" applyProtection="0"/>
    <xf numFmtId="0" fontId="87" fillId="0" borderId="15" applyNumberFormat="0" applyFill="0" applyAlignment="0" applyProtection="0"/>
    <xf numFmtId="0" fontId="88" fillId="0" borderId="16" applyNumberFormat="0" applyFill="0" applyAlignment="0" applyProtection="0"/>
    <xf numFmtId="0" fontId="89" fillId="0" borderId="17" applyNumberFormat="0" applyFill="0" applyAlignment="0" applyProtection="0"/>
    <xf numFmtId="0" fontId="89" fillId="0" borderId="0" applyNumberFormat="0" applyFill="0" applyBorder="0" applyAlignment="0" applyProtection="0"/>
    <xf numFmtId="3" fontId="45" fillId="0" borderId="0" applyFont="0" applyBorder="0" applyAlignment="0"/>
    <xf numFmtId="3" fontId="13" fillId="0" borderId="0" applyFont="0" applyBorder="0" applyAlignment="0"/>
    <xf numFmtId="0" fontId="92" fillId="0" borderId="0">
      <protection locked="0"/>
    </xf>
    <xf numFmtId="0" fontId="92" fillId="0" borderId="0">
      <protection locked="0"/>
    </xf>
    <xf numFmtId="180" fontId="68" fillId="0" borderId="0" applyFill="0" applyBorder="0" applyAlignment="0"/>
    <xf numFmtId="226" fontId="68" fillId="0" borderId="0" applyFill="0" applyBorder="0" applyAlignment="0"/>
    <xf numFmtId="180" fontId="68" fillId="0" borderId="0" applyFill="0" applyBorder="0" applyAlignment="0"/>
    <xf numFmtId="230" fontId="68" fillId="0" borderId="0" applyFill="0" applyBorder="0" applyAlignment="0"/>
    <xf numFmtId="226" fontId="68" fillId="0" borderId="0" applyFill="0" applyBorder="0" applyAlignment="0"/>
    <xf numFmtId="0" fontId="93" fillId="0" borderId="0" applyNumberFormat="0" applyAlignment="0">
      <alignment horizontal="left"/>
    </xf>
    <xf numFmtId="170" fontId="94" fillId="0" borderId="0">
      <protection locked="0"/>
    </xf>
    <xf numFmtId="170" fontId="94" fillId="0" borderId="0">
      <protection locked="0"/>
    </xf>
    <xf numFmtId="256" fontId="3"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3" fontId="45" fillId="0" borderId="0" applyFont="0" applyBorder="0" applyAlignment="0"/>
    <xf numFmtId="3" fontId="13" fillId="0" borderId="0" applyFont="0" applyBorder="0" applyAlignment="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4" fontId="90" fillId="0" borderId="0">
      <protection locked="0"/>
    </xf>
    <xf numFmtId="0" fontId="90" fillId="0" borderId="0">
      <protection locked="0"/>
    </xf>
    <xf numFmtId="257" fontId="13" fillId="0" borderId="0">
      <protection locked="0"/>
    </xf>
    <xf numFmtId="2" fontId="21" fillId="0" borderId="0" applyFont="0" applyFill="0" applyBorder="0" applyAlignment="0" applyProtection="0"/>
    <xf numFmtId="2" fontId="3"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Protection="0">
      <alignment vertical="center"/>
    </xf>
    <xf numFmtId="0" fontId="99" fillId="0" borderId="0" applyNumberFormat="0" applyFill="0" applyBorder="0" applyAlignment="0" applyProtection="0"/>
    <xf numFmtId="0" fontId="100" fillId="0" borderId="0" applyNumberFormat="0" applyFill="0" applyBorder="0" applyProtection="0">
      <alignment vertical="center"/>
    </xf>
    <xf numFmtId="0" fontId="101" fillId="0" borderId="0" applyNumberFormat="0" applyFill="0" applyBorder="0" applyAlignment="0" applyProtection="0"/>
    <xf numFmtId="0" fontId="102" fillId="0" borderId="0" applyNumberFormat="0" applyFill="0" applyBorder="0" applyAlignment="0" applyProtection="0"/>
    <xf numFmtId="258" fontId="15" fillId="0" borderId="18" applyNumberFormat="0" applyFill="0" applyBorder="0" applyAlignment="0" applyProtection="0"/>
    <xf numFmtId="0" fontId="103" fillId="0" borderId="0" applyNumberFormat="0" applyFill="0" applyBorder="0" applyAlignment="0" applyProtection="0"/>
    <xf numFmtId="0" fontId="104" fillId="25" borderId="19" applyNumberFormat="0" applyAlignment="0">
      <protection locked="0"/>
    </xf>
    <xf numFmtId="0" fontId="3" fillId="26" borderId="20" applyNumberFormat="0" applyFont="0" applyAlignment="0" applyProtection="0"/>
    <xf numFmtId="0" fontId="106" fillId="7" borderId="0" applyNumberFormat="0" applyBorder="0" applyAlignment="0" applyProtection="0"/>
    <xf numFmtId="0" fontId="107" fillId="7" borderId="0" applyNumberFormat="0" applyBorder="0" applyAlignment="0" applyProtection="0"/>
    <xf numFmtId="38" fontId="108" fillId="27" borderId="0" applyNumberFormat="0" applyBorder="0" applyAlignment="0" applyProtection="0"/>
    <xf numFmtId="259" fontId="11" fillId="2" borderId="0" applyBorder="0" applyProtection="0"/>
    <xf numFmtId="0" fontId="105" fillId="0" borderId="0">
      <alignment vertical="top" wrapText="1"/>
    </xf>
    <xf numFmtId="0" fontId="109" fillId="0" borderId="21" applyNumberFormat="0" applyFill="0" applyBorder="0" applyAlignment="0" applyProtection="0">
      <alignment horizontal="center" vertical="center"/>
    </xf>
    <xf numFmtId="0" fontId="110" fillId="0" borderId="0" applyNumberFormat="0" applyFont="0" applyBorder="0" applyAlignment="0">
      <alignment horizontal="left" vertical="center"/>
    </xf>
    <xf numFmtId="0" fontId="111" fillId="28" borderId="0"/>
    <xf numFmtId="0" fontId="112" fillId="0" borderId="0">
      <alignment horizontal="left"/>
    </xf>
    <xf numFmtId="0" fontId="113" fillId="0" borderId="22" applyNumberFormat="0" applyAlignment="0" applyProtection="0">
      <alignment horizontal="left" vertical="center"/>
    </xf>
    <xf numFmtId="0" fontId="113" fillId="0" borderId="23">
      <alignment horizontal="left" vertical="center"/>
    </xf>
    <xf numFmtId="0" fontId="87" fillId="0" borderId="15" applyNumberFormat="0" applyFill="0" applyAlignment="0" applyProtection="0"/>
    <xf numFmtId="0" fontId="114" fillId="0" borderId="0" applyNumberFormat="0" applyFill="0" applyBorder="0" applyAlignment="0" applyProtection="0"/>
    <xf numFmtId="0" fontId="88" fillId="0" borderId="16" applyNumberFormat="0" applyFill="0" applyAlignment="0" applyProtection="0"/>
    <xf numFmtId="0" fontId="113" fillId="0" borderId="0" applyNumberFormat="0" applyFill="0" applyBorder="0" applyAlignment="0" applyProtection="0"/>
    <xf numFmtId="0" fontId="89" fillId="0" borderId="17" applyNumberFormat="0" applyFill="0" applyAlignment="0" applyProtection="0"/>
    <xf numFmtId="0" fontId="115" fillId="0" borderId="17" applyNumberFormat="0" applyFill="0" applyAlignment="0" applyProtection="0"/>
    <xf numFmtId="0" fontId="89" fillId="0" borderId="0" applyNumberFormat="0" applyFill="0" applyBorder="0" applyAlignment="0" applyProtection="0"/>
    <xf numFmtId="0" fontId="115" fillId="0" borderId="0" applyNumberFormat="0" applyFill="0" applyBorder="0" applyAlignment="0" applyProtection="0"/>
    <xf numFmtId="260" fontId="4" fillId="0" borderId="0">
      <protection locked="0"/>
    </xf>
    <xf numFmtId="260" fontId="4" fillId="0" borderId="0">
      <protection locked="0"/>
    </xf>
    <xf numFmtId="0" fontId="116" fillId="0" borderId="24">
      <alignment horizontal="center"/>
    </xf>
    <xf numFmtId="0" fontId="116" fillId="0" borderId="0">
      <alignment horizontal="center"/>
    </xf>
    <xf numFmtId="177" fontId="117" fillId="29" borderId="1" applyNumberFormat="0" applyAlignment="0">
      <alignment horizontal="left" vertical="top"/>
    </xf>
    <xf numFmtId="0" fontId="118" fillId="0" borderId="0"/>
    <xf numFmtId="49" fontId="119" fillId="0" borderId="1">
      <alignment vertical="center"/>
    </xf>
    <xf numFmtId="0" fontId="120" fillId="0" borderId="0"/>
    <xf numFmtId="0" fontId="20" fillId="0" borderId="0"/>
    <xf numFmtId="166" fontId="13" fillId="0" borderId="0" applyFont="0" applyFill="0" applyBorder="0" applyAlignment="0" applyProtection="0"/>
    <xf numFmtId="38" fontId="33" fillId="0" borderId="0" applyFont="0" applyFill="0" applyBorder="0" applyAlignment="0" applyProtection="0"/>
    <xf numFmtId="38" fontId="30" fillId="0" borderId="0" applyFont="0" applyFill="0" applyBorder="0" applyAlignment="0" applyProtection="0"/>
    <xf numFmtId="212" fontId="12" fillId="0" borderId="0" applyFont="0" applyFill="0" applyBorder="0" applyAlignment="0" applyProtection="0"/>
    <xf numFmtId="261" fontId="121" fillId="0" borderId="0" applyFont="0" applyFill="0" applyBorder="0" applyAlignment="0" applyProtection="0"/>
    <xf numFmtId="0" fontId="85" fillId="10" borderId="8" applyNumberFormat="0" applyAlignment="0" applyProtection="0"/>
    <xf numFmtId="10" fontId="108" fillId="27" borderId="1" applyNumberFormat="0" applyBorder="0" applyAlignment="0" applyProtection="0"/>
    <xf numFmtId="0" fontId="122" fillId="10" borderId="8" applyNumberFormat="0" applyAlignment="0" applyProtection="0"/>
    <xf numFmtId="2" fontId="34" fillId="0" borderId="25" applyBorder="0"/>
    <xf numFmtId="0" fontId="123"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72" fillId="24" borderId="9" applyNumberFormat="0" applyAlignment="0" applyProtection="0"/>
    <xf numFmtId="0" fontId="127" fillId="0" borderId="26">
      <alignment horizontal="center" vertical="center" wrapText="1"/>
    </xf>
    <xf numFmtId="166" fontId="13" fillId="0" borderId="0" applyFont="0" applyFill="0" applyBorder="0" applyAlignment="0" applyProtection="0"/>
    <xf numFmtId="0" fontId="45" fillId="0" borderId="0"/>
    <xf numFmtId="0" fontId="13" fillId="0" borderId="0"/>
    <xf numFmtId="2" fontId="126" fillId="0" borderId="27" applyBorder="0"/>
    <xf numFmtId="0" fontId="7" fillId="0" borderId="28">
      <alignment horizontal="centerContinuous"/>
    </xf>
    <xf numFmtId="0" fontId="128" fillId="27" borderId="0" applyNumberFormat="0" applyFont="0" applyBorder="0" applyAlignment="0"/>
    <xf numFmtId="0" fontId="77" fillId="27" borderId="0" applyNumberFormat="0" applyFont="0" applyBorder="0" applyAlignment="0"/>
    <xf numFmtId="0" fontId="33" fillId="0" borderId="0"/>
    <xf numFmtId="0" fontId="30" fillId="0" borderId="0"/>
    <xf numFmtId="0" fontId="120" fillId="0" borderId="0" applyNumberFormat="0" applyFont="0" applyFill="0" applyBorder="0" applyProtection="0">
      <alignment horizontal="left" vertical="center"/>
    </xf>
    <xf numFmtId="0" fontId="20" fillId="0" borderId="0" applyNumberFormat="0" applyFont="0" applyFill="0" applyBorder="0" applyProtection="0">
      <alignment horizontal="left" vertical="center"/>
    </xf>
    <xf numFmtId="0" fontId="30" fillId="0" borderId="0"/>
    <xf numFmtId="180" fontId="68" fillId="0" borderId="0" applyFill="0" applyBorder="0" applyAlignment="0"/>
    <xf numFmtId="226" fontId="68" fillId="0" borderId="0" applyFill="0" applyBorder="0" applyAlignment="0"/>
    <xf numFmtId="180" fontId="68" fillId="0" borderId="0" applyFill="0" applyBorder="0" applyAlignment="0"/>
    <xf numFmtId="230" fontId="68" fillId="0" borderId="0" applyFill="0" applyBorder="0" applyAlignment="0"/>
    <xf numFmtId="226" fontId="68" fillId="0" borderId="0" applyFill="0" applyBorder="0" applyAlignment="0"/>
    <xf numFmtId="0" fontId="129" fillId="0" borderId="29" applyNumberFormat="0" applyFill="0" applyAlignment="0" applyProtection="0"/>
    <xf numFmtId="0" fontId="130" fillId="0" borderId="29" applyNumberFormat="0" applyFill="0" applyAlignment="0" applyProtection="0"/>
    <xf numFmtId="173" fontId="131" fillId="0" borderId="30" applyNumberFormat="0" applyFont="0" applyFill="0" applyBorder="0">
      <alignment horizontal="center"/>
    </xf>
    <xf numFmtId="38" fontId="30" fillId="0" borderId="0" applyFont="0" applyFill="0" applyBorder="0" applyAlignment="0" applyProtection="0"/>
    <xf numFmtId="4" fontId="68" fillId="0" borderId="0" applyFont="0" applyFill="0" applyBorder="0" applyAlignment="0" applyProtection="0"/>
    <xf numFmtId="210" fontId="20" fillId="0" borderId="0" applyFont="0" applyFill="0" applyBorder="0" applyAlignment="0" applyProtection="0"/>
    <xf numFmtId="40" fontId="30"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132" fillId="0" borderId="24"/>
    <xf numFmtId="262" fontId="133" fillId="0" borderId="30"/>
    <xf numFmtId="263" fontId="30" fillId="0" borderId="0" applyFont="0" applyFill="0" applyBorder="0" applyAlignment="0" applyProtection="0"/>
    <xf numFmtId="264" fontId="30" fillId="0" borderId="0" applyFont="0" applyFill="0" applyBorder="0" applyAlignment="0" applyProtection="0"/>
    <xf numFmtId="167" fontId="94" fillId="0" borderId="0">
      <protection locked="0"/>
    </xf>
    <xf numFmtId="265" fontId="3" fillId="0" borderId="0" applyFont="0" applyFill="0" applyBorder="0" applyAlignment="0" applyProtection="0"/>
    <xf numFmtId="266" fontId="3" fillId="0" borderId="0" applyFont="0" applyFill="0" applyBorder="0" applyAlignment="0" applyProtection="0"/>
    <xf numFmtId="0" fontId="134" fillId="0" borderId="0" applyNumberFormat="0" applyFont="0" applyFill="0" applyAlignment="0"/>
    <xf numFmtId="0" fontId="134" fillId="0" borderId="0" applyNumberFormat="0" applyFont="0" applyFill="0" applyAlignment="0"/>
    <xf numFmtId="0" fontId="16" fillId="0" borderId="0" applyNumberFormat="0" applyFill="0" applyAlignment="0"/>
    <xf numFmtId="0" fontId="16" fillId="0" borderId="0" applyNumberFormat="0" applyFill="0" applyAlignment="0"/>
    <xf numFmtId="0" fontId="134" fillId="0" borderId="0" applyNumberFormat="0" applyFont="0" applyFill="0" applyAlignment="0"/>
    <xf numFmtId="0" fontId="135" fillId="30" borderId="0" applyNumberFormat="0" applyBorder="0" applyAlignment="0" applyProtection="0"/>
    <xf numFmtId="0" fontId="136" fillId="30" borderId="0" applyNumberFormat="0" applyBorder="0" applyAlignment="0" applyProtection="0"/>
    <xf numFmtId="0" fontId="137" fillId="0" borderId="1"/>
    <xf numFmtId="0" fontId="35" fillId="0" borderId="1"/>
    <xf numFmtId="0" fontId="20" fillId="0" borderId="0"/>
    <xf numFmtId="37" fontId="138" fillId="0" borderId="0"/>
    <xf numFmtId="0" fontId="139" fillId="0" borderId="1" applyNumberFormat="0" applyFont="0" applyFill="0" applyBorder="0" applyAlignment="0">
      <alignment horizontal="center"/>
    </xf>
    <xf numFmtId="0" fontId="140" fillId="0" borderId="0"/>
    <xf numFmtId="267" fontId="15" fillId="0" borderId="0"/>
    <xf numFmtId="268" fontId="45" fillId="0" borderId="0"/>
    <xf numFmtId="268" fontId="45" fillId="0" borderId="0"/>
    <xf numFmtId="268" fontId="13" fillId="0" borderId="0"/>
    <xf numFmtId="268" fontId="45" fillId="0" borderId="0"/>
    <xf numFmtId="268" fontId="13" fillId="0" borderId="0"/>
    <xf numFmtId="268" fontId="45" fillId="0" borderId="0"/>
    <xf numFmtId="268" fontId="13" fillId="0" borderId="0"/>
    <xf numFmtId="268" fontId="13" fillId="0" borderId="0"/>
    <xf numFmtId="269" fontId="32" fillId="0" borderId="0"/>
    <xf numFmtId="269" fontId="32" fillId="0" borderId="0"/>
    <xf numFmtId="269" fontId="32" fillId="0" borderId="0"/>
    <xf numFmtId="270" fontId="45" fillId="0" borderId="0"/>
    <xf numFmtId="0" fontId="141" fillId="0" borderId="0"/>
    <xf numFmtId="0" fontId="52" fillId="0" borderId="0"/>
    <xf numFmtId="0" fontId="52" fillId="0" borderId="0"/>
    <xf numFmtId="0" fontId="52" fillId="0" borderId="0"/>
    <xf numFmtId="0" fontId="52" fillId="0" borderId="0"/>
    <xf numFmtId="0" fontId="6" fillId="0" borderId="0"/>
    <xf numFmtId="0" fontId="33" fillId="0" borderId="0"/>
    <xf numFmtId="0" fontId="18" fillId="0" borderId="0"/>
    <xf numFmtId="0" fontId="16" fillId="0" borderId="0"/>
    <xf numFmtId="0" fontId="30" fillId="0" borderId="0"/>
    <xf numFmtId="0" fontId="80" fillId="0" borderId="0"/>
    <xf numFmtId="0" fontId="21" fillId="0" borderId="0"/>
    <xf numFmtId="0" fontId="21" fillId="0" borderId="0"/>
    <xf numFmtId="0" fontId="3" fillId="0" borderId="0"/>
    <xf numFmtId="0" fontId="3" fillId="0" borderId="0"/>
    <xf numFmtId="0" fontId="80" fillId="0" borderId="0"/>
    <xf numFmtId="0" fontId="18" fillId="0" borderId="0"/>
    <xf numFmtId="0" fontId="80" fillId="0" borderId="0"/>
    <xf numFmtId="0" fontId="80" fillId="0" borderId="0"/>
    <xf numFmtId="0" fontId="21" fillId="0" borderId="0"/>
    <xf numFmtId="0" fontId="16" fillId="0" borderId="0"/>
    <xf numFmtId="0" fontId="3" fillId="0" borderId="0"/>
    <xf numFmtId="0" fontId="80" fillId="0" borderId="0"/>
    <xf numFmtId="0" fontId="142" fillId="0" borderId="0"/>
    <xf numFmtId="0" fontId="80" fillId="0" borderId="0"/>
    <xf numFmtId="0" fontId="143" fillId="0" borderId="0" applyNumberFormat="0" applyFill="0" applyBorder="0" applyProtection="0">
      <alignment vertical="top"/>
    </xf>
    <xf numFmtId="0" fontId="80" fillId="0" borderId="0"/>
    <xf numFmtId="0" fontId="52" fillId="0" borderId="0"/>
    <xf numFmtId="0" fontId="52" fillId="0" borderId="0"/>
    <xf numFmtId="0" fontId="45" fillId="0" borderId="0"/>
    <xf numFmtId="0" fontId="13" fillId="0" borderId="0"/>
    <xf numFmtId="0" fontId="40" fillId="0" borderId="0" applyFont="0"/>
    <xf numFmtId="0" fontId="144" fillId="0" borderId="0">
      <alignment horizontal="left" vertical="top"/>
    </xf>
    <xf numFmtId="0" fontId="68" fillId="27" borderId="0"/>
    <xf numFmtId="0" fontId="91" fillId="0" borderId="0"/>
    <xf numFmtId="0" fontId="52" fillId="26" borderId="20" applyNumberFormat="0" applyFont="0" applyAlignment="0" applyProtection="0"/>
    <xf numFmtId="0" fontId="21" fillId="26" borderId="20" applyNumberFormat="0" applyFont="0" applyAlignment="0" applyProtection="0"/>
    <xf numFmtId="0" fontId="3" fillId="26" borderId="20" applyNumberFormat="0" applyFont="0" applyAlignment="0" applyProtection="0"/>
    <xf numFmtId="271" fontId="145" fillId="0" borderId="0" applyFont="0" applyFill="0" applyBorder="0" applyProtection="0">
      <alignment vertical="top" wrapText="1"/>
    </xf>
    <xf numFmtId="0" fontId="25" fillId="0" borderId="4" applyNumberFormat="0" applyAlignment="0">
      <alignment horizontal="center"/>
    </xf>
    <xf numFmtId="0" fontId="17" fillId="0" borderId="4" applyNumberFormat="0" applyAlignment="0">
      <alignment horizontal="center"/>
    </xf>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2" borderId="0" applyNumberFormat="0" applyBorder="0" applyAlignment="0" applyProtection="0"/>
    <xf numFmtId="0" fontId="17" fillId="0" borderId="0"/>
    <xf numFmtId="167" fontId="38" fillId="0" borderId="0" applyFont="0" applyFill="0" applyBorder="0" applyAlignment="0" applyProtection="0"/>
    <xf numFmtId="166" fontId="38" fillId="0" borderId="0" applyFon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16" fillId="0" borderId="0" applyFill="0" applyBorder="0" applyAlignment="0" applyProtection="0"/>
    <xf numFmtId="0" fontId="120" fillId="0" borderId="0"/>
    <xf numFmtId="0" fontId="84" fillId="23" borderId="14" applyNumberFormat="0" applyAlignment="0" applyProtection="0"/>
    <xf numFmtId="0" fontId="148" fillId="23" borderId="14" applyNumberFormat="0" applyAlignment="0" applyProtection="0"/>
    <xf numFmtId="0" fontId="129" fillId="0" borderId="29" applyNumberFormat="0" applyFill="0" applyAlignment="0" applyProtection="0"/>
    <xf numFmtId="171" fontId="149" fillId="0" borderId="4" applyFont="0" applyBorder="0" applyAlignment="0"/>
    <xf numFmtId="0" fontId="150" fillId="27" borderId="0"/>
    <xf numFmtId="41" fontId="3" fillId="0" borderId="0" applyFont="0" applyFill="0" applyBorder="0" applyAlignment="0" applyProtection="0"/>
    <xf numFmtId="14" fontId="7" fillId="0" borderId="0">
      <alignment horizontal="center" wrapText="1"/>
      <protection locked="0"/>
    </xf>
    <xf numFmtId="229" fontId="3" fillId="0" borderId="0" applyFont="0" applyFill="0" applyBorder="0" applyAlignment="0" applyProtection="0"/>
    <xf numFmtId="240" fontId="3" fillId="0" borderId="0" applyFont="0" applyFill="0" applyBorder="0" applyAlignment="0" applyProtection="0"/>
    <xf numFmtId="10" fontId="3" fillId="0" borderId="0" applyFont="0" applyFill="0" applyBorder="0" applyAlignment="0" applyProtection="0"/>
    <xf numFmtId="9" fontId="16" fillId="0" borderId="0" applyFill="0" applyBorder="0" applyAlignment="0" applyProtection="0"/>
    <xf numFmtId="9" fontId="52" fillId="0" borderId="0" applyFont="0" applyFill="0" applyBorder="0" applyAlignment="0" applyProtection="0"/>
    <xf numFmtId="9" fontId="30" fillId="0" borderId="31" applyNumberFormat="0" applyBorder="0"/>
    <xf numFmtId="171" fontId="94" fillId="0" borderId="0">
      <protection locked="0"/>
    </xf>
    <xf numFmtId="180" fontId="68" fillId="0" borderId="0" applyFill="0" applyBorder="0" applyAlignment="0"/>
    <xf numFmtId="226" fontId="68" fillId="0" borderId="0" applyFill="0" applyBorder="0" applyAlignment="0"/>
    <xf numFmtId="180" fontId="68" fillId="0" borderId="0" applyFill="0" applyBorder="0" applyAlignment="0"/>
    <xf numFmtId="230" fontId="68" fillId="0" borderId="0" applyFill="0" applyBorder="0" applyAlignment="0"/>
    <xf numFmtId="226" fontId="68" fillId="0" borderId="0" applyFill="0" applyBorder="0" applyAlignment="0"/>
    <xf numFmtId="0" fontId="151" fillId="0" borderId="0"/>
    <xf numFmtId="0" fontId="33"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152" fillId="0" borderId="24">
      <alignment horizontal="center"/>
    </xf>
    <xf numFmtId="0" fontId="1" fillId="0" borderId="24">
      <alignment horizontal="center"/>
    </xf>
    <xf numFmtId="0" fontId="21" fillId="0" borderId="0"/>
    <xf numFmtId="0" fontId="3" fillId="0" borderId="0"/>
    <xf numFmtId="0" fontId="153" fillId="31" borderId="0" applyNumberFormat="0" applyFont="0" applyBorder="0" applyAlignment="0">
      <alignment horizontal="center"/>
    </xf>
    <xf numFmtId="14" fontId="154" fillId="0" borderId="0" applyNumberFormat="0" applyFill="0" applyBorder="0" applyAlignment="0" applyProtection="0">
      <alignment horizontal="left"/>
    </xf>
    <xf numFmtId="0" fontId="124" fillId="0" borderId="0" applyNumberFormat="0" applyFill="0" applyBorder="0" applyAlignment="0" applyProtection="0">
      <alignment vertical="top"/>
      <protection locked="0"/>
    </xf>
    <xf numFmtId="0" fontId="17" fillId="0" borderId="0"/>
    <xf numFmtId="212" fontId="12" fillId="0" borderId="0" applyFont="0" applyFill="0" applyBorder="0" applyAlignment="0" applyProtection="0"/>
    <xf numFmtId="0" fontId="13" fillId="0" borderId="0" applyNumberFormat="0" applyFill="0" applyBorder="0" applyAlignment="0" applyProtection="0"/>
    <xf numFmtId="4" fontId="155" fillId="32" borderId="32" applyNumberFormat="0" applyProtection="0">
      <alignment vertical="center"/>
    </xf>
    <xf numFmtId="4" fontId="156" fillId="32" borderId="32" applyNumberFormat="0" applyProtection="0">
      <alignment vertical="center"/>
    </xf>
    <xf numFmtId="4" fontId="157" fillId="32" borderId="32" applyNumberFormat="0" applyProtection="0">
      <alignment horizontal="left" vertical="center" indent="1"/>
    </xf>
    <xf numFmtId="4" fontId="157" fillId="33" borderId="0" applyNumberFormat="0" applyProtection="0">
      <alignment horizontal="left" vertical="center" indent="1"/>
    </xf>
    <xf numFmtId="4" fontId="157" fillId="34" borderId="32" applyNumberFormat="0" applyProtection="0">
      <alignment horizontal="right" vertical="center"/>
    </xf>
    <xf numFmtId="4" fontId="157" fillId="35" borderId="32" applyNumberFormat="0" applyProtection="0">
      <alignment horizontal="right" vertical="center"/>
    </xf>
    <xf numFmtId="4" fontId="157" fillId="36" borderId="32" applyNumberFormat="0" applyProtection="0">
      <alignment horizontal="right" vertical="center"/>
    </xf>
    <xf numFmtId="4" fontId="157" fillId="37" borderId="32" applyNumberFormat="0" applyProtection="0">
      <alignment horizontal="right" vertical="center"/>
    </xf>
    <xf numFmtId="4" fontId="157" fillId="38" borderId="32" applyNumberFormat="0" applyProtection="0">
      <alignment horizontal="right" vertical="center"/>
    </xf>
    <xf numFmtId="4" fontId="157" fillId="39" borderId="32" applyNumberFormat="0" applyProtection="0">
      <alignment horizontal="right" vertical="center"/>
    </xf>
    <xf numFmtId="4" fontId="157" fillId="40" borderId="32" applyNumberFormat="0" applyProtection="0">
      <alignment horizontal="right" vertical="center"/>
    </xf>
    <xf numFmtId="4" fontId="157" fillId="41" borderId="32" applyNumberFormat="0" applyProtection="0">
      <alignment horizontal="right" vertical="center"/>
    </xf>
    <xf numFmtId="4" fontId="157" fillId="42" borderId="32" applyNumberFormat="0" applyProtection="0">
      <alignment horizontal="right" vertical="center"/>
    </xf>
    <xf numFmtId="4" fontId="155" fillId="43" borderId="33" applyNumberFormat="0" applyProtection="0">
      <alignment horizontal="left" vertical="center" indent="1"/>
    </xf>
    <xf numFmtId="4" fontId="155" fillId="44" borderId="0" applyNumberFormat="0" applyProtection="0">
      <alignment horizontal="left" vertical="center" indent="1"/>
    </xf>
    <xf numFmtId="4" fontId="155" fillId="33" borderId="0" applyNumberFormat="0" applyProtection="0">
      <alignment horizontal="left" vertical="center" indent="1"/>
    </xf>
    <xf numFmtId="4" fontId="157" fillId="44" borderId="32" applyNumberFormat="0" applyProtection="0">
      <alignment horizontal="right" vertical="center"/>
    </xf>
    <xf numFmtId="4" fontId="158" fillId="44" borderId="0" applyNumberFormat="0" applyProtection="0">
      <alignment horizontal="left" vertical="center" indent="1"/>
    </xf>
    <xf numFmtId="4" fontId="2" fillId="44" borderId="0" applyNumberFormat="0" applyProtection="0">
      <alignment horizontal="left" vertical="center" indent="1"/>
    </xf>
    <xf numFmtId="4" fontId="158" fillId="33" borderId="0" applyNumberFormat="0" applyProtection="0">
      <alignment horizontal="left" vertical="center" indent="1"/>
    </xf>
    <xf numFmtId="4" fontId="2" fillId="33" borderId="0" applyNumberFormat="0" applyProtection="0">
      <alignment horizontal="left" vertical="center" indent="1"/>
    </xf>
    <xf numFmtId="4" fontId="157" fillId="45" borderId="32" applyNumberFormat="0" applyProtection="0">
      <alignment vertical="center"/>
    </xf>
    <xf numFmtId="4" fontId="159" fillId="45" borderId="32" applyNumberFormat="0" applyProtection="0">
      <alignment vertical="center"/>
    </xf>
    <xf numFmtId="4" fontId="155" fillId="44" borderId="34" applyNumberFormat="0" applyProtection="0">
      <alignment horizontal="left" vertical="center" indent="1"/>
    </xf>
    <xf numFmtId="4" fontId="157" fillId="45" borderId="32" applyNumberFormat="0" applyProtection="0">
      <alignment horizontal="right" vertical="center"/>
    </xf>
    <xf numFmtId="4" fontId="159" fillId="45" borderId="32" applyNumberFormat="0" applyProtection="0">
      <alignment horizontal="right" vertical="center"/>
    </xf>
    <xf numFmtId="4" fontId="155" fillId="44" borderId="32" applyNumberFormat="0" applyProtection="0">
      <alignment horizontal="left" vertical="center" indent="1"/>
    </xf>
    <xf numFmtId="4" fontId="160" fillId="29" borderId="34" applyNumberFormat="0" applyProtection="0">
      <alignment horizontal="left" vertical="center" indent="1"/>
    </xf>
    <xf numFmtId="4" fontId="161" fillId="45" borderId="32" applyNumberFormat="0" applyProtection="0">
      <alignment horizontal="right" vertical="center"/>
    </xf>
    <xf numFmtId="182" fontId="162" fillId="0" borderId="0" applyFont="0" applyFill="0" applyBorder="0" applyAlignment="0" applyProtection="0"/>
    <xf numFmtId="0" fontId="153" fillId="1" borderId="23" applyNumberFormat="0" applyFont="0" applyAlignment="0">
      <alignment horizontal="center"/>
    </xf>
    <xf numFmtId="4" fontId="21" fillId="0" borderId="12" applyBorder="0"/>
    <xf numFmtId="4" fontId="3" fillId="0" borderId="12" applyBorder="0"/>
    <xf numFmtId="2" fontId="21" fillId="0" borderId="12"/>
    <xf numFmtId="2" fontId="3" fillId="0" borderId="12"/>
    <xf numFmtId="272" fontId="3" fillId="0" borderId="0"/>
    <xf numFmtId="3" fontId="4" fillId="0" borderId="0"/>
    <xf numFmtId="0" fontId="163" fillId="0" borderId="0" applyNumberFormat="0" applyFill="0" applyBorder="0" applyAlignment="0">
      <alignment horizontal="center"/>
    </xf>
    <xf numFmtId="0" fontId="3" fillId="0" borderId="0"/>
    <xf numFmtId="1" fontId="3" fillId="0" borderId="0"/>
    <xf numFmtId="171" fontId="164" fillId="0" borderId="0" applyNumberFormat="0" applyBorder="0" applyAlignment="0">
      <alignment horizontal="centerContinuous"/>
    </xf>
    <xf numFmtId="0" fontId="19" fillId="0" borderId="0"/>
    <xf numFmtId="171" fontId="74" fillId="0" borderId="0" applyFont="0" applyFill="0" applyBorder="0" applyAlignment="0" applyProtection="0"/>
    <xf numFmtId="171" fontId="18" fillId="0" borderId="0" applyFont="0" applyFill="0" applyBorder="0" applyAlignment="0" applyProtection="0"/>
    <xf numFmtId="212"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88" fontId="12" fillId="0" borderId="0" applyFont="0" applyFill="0" applyBorder="0" applyAlignment="0" applyProtection="0"/>
    <xf numFmtId="216" fontId="12" fillId="0" borderId="0" applyFont="0" applyFill="0" applyBorder="0" applyAlignment="0" applyProtection="0"/>
    <xf numFmtId="41" fontId="12" fillId="0" borderId="0" applyFont="0" applyFill="0" applyBorder="0" applyAlignment="0" applyProtection="0"/>
    <xf numFmtId="212" fontId="12" fillId="0" borderId="0" applyFont="0" applyFill="0" applyBorder="0" applyAlignment="0" applyProtection="0"/>
    <xf numFmtId="177" fontId="4"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166" fontId="13"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183" fontId="34" fillId="0" borderId="0" applyFont="0" applyFill="0" applyBorder="0" applyAlignment="0" applyProtection="0"/>
    <xf numFmtId="217" fontId="12" fillId="0" borderId="0" applyFont="0" applyFill="0" applyBorder="0" applyAlignment="0" applyProtection="0"/>
    <xf numFmtId="217" fontId="12" fillId="0" borderId="0" applyFont="0" applyFill="0" applyBorder="0" applyAlignment="0" applyProtection="0"/>
    <xf numFmtId="218" fontId="3" fillId="0" borderId="0" applyFont="0" applyFill="0" applyBorder="0" applyAlignment="0" applyProtection="0"/>
    <xf numFmtId="192" fontId="34" fillId="0" borderId="0" applyFont="0" applyFill="0" applyBorder="0" applyAlignment="0" applyProtection="0"/>
    <xf numFmtId="166" fontId="13" fillId="0" borderId="0" applyFont="0" applyFill="0" applyBorder="0" applyAlignment="0" applyProtection="0"/>
    <xf numFmtId="217" fontId="12" fillId="0" borderId="0" applyFont="0" applyFill="0" applyBorder="0" applyAlignment="0" applyProtection="0"/>
    <xf numFmtId="183" fontId="34" fillId="0" borderId="0" applyFont="0" applyFill="0" applyBorder="0" applyAlignment="0" applyProtection="0"/>
    <xf numFmtId="219" fontId="35" fillId="0" borderId="0" applyFont="0" applyFill="0" applyBorder="0" applyAlignment="0" applyProtection="0"/>
    <xf numFmtId="212"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41" fontId="12" fillId="0" borderId="0" applyFont="0" applyFill="0" applyBorder="0" applyAlignment="0" applyProtection="0"/>
    <xf numFmtId="212" fontId="12" fillId="0" borderId="0" applyFont="0" applyFill="0" applyBorder="0" applyAlignment="0" applyProtection="0"/>
    <xf numFmtId="166" fontId="13" fillId="0" borderId="0" applyFont="0" applyFill="0" applyBorder="0" applyAlignment="0" applyProtection="0"/>
    <xf numFmtId="179" fontId="12" fillId="0" borderId="0" applyFont="0" applyFill="0" applyBorder="0" applyAlignment="0" applyProtection="0"/>
    <xf numFmtId="189" fontId="4" fillId="0" borderId="0" applyFont="0" applyFill="0" applyBorder="0" applyAlignment="0" applyProtection="0"/>
    <xf numFmtId="190" fontId="12" fillId="0" borderId="0" applyFont="0" applyFill="0" applyBorder="0" applyAlignment="0" applyProtection="0"/>
    <xf numFmtId="191" fontId="12" fillId="0" borderId="0" applyFont="0" applyFill="0" applyBorder="0" applyAlignment="0" applyProtection="0"/>
    <xf numFmtId="190" fontId="12" fillId="0" borderId="0" applyFont="0" applyFill="0" applyBorder="0" applyAlignment="0" applyProtection="0"/>
    <xf numFmtId="183" fontId="32" fillId="0" borderId="0" applyFont="0" applyFill="0" applyBorder="0" applyAlignment="0" applyProtection="0"/>
    <xf numFmtId="42" fontId="12" fillId="0" borderId="0" applyFont="0" applyFill="0" applyBorder="0" applyAlignment="0" applyProtection="0"/>
    <xf numFmtId="176" fontId="4" fillId="0" borderId="0" applyFont="0" applyFill="0" applyBorder="0" applyAlignment="0" applyProtection="0"/>
    <xf numFmtId="42" fontId="12" fillId="0" borderId="0" applyFont="0" applyFill="0" applyBorder="0" applyAlignment="0" applyProtection="0"/>
    <xf numFmtId="190" fontId="12" fillId="0" borderId="0" applyFont="0" applyFill="0" applyBorder="0" applyAlignment="0" applyProtection="0"/>
    <xf numFmtId="171" fontId="74" fillId="0" borderId="0" applyFont="0" applyFill="0" applyBorder="0" applyAlignment="0" applyProtection="0"/>
    <xf numFmtId="171" fontId="18" fillId="0" borderId="0" applyFont="0" applyFill="0" applyBorder="0" applyAlignment="0" applyProtection="0"/>
    <xf numFmtId="183" fontId="32" fillId="0" borderId="0" applyFont="0" applyFill="0" applyBorder="0" applyAlignment="0" applyProtection="0"/>
    <xf numFmtId="185" fontId="12" fillId="0" borderId="0" applyFont="0" applyFill="0" applyBorder="0" applyAlignment="0" applyProtection="0"/>
    <xf numFmtId="189" fontId="4" fillId="0" borderId="0" applyFont="0" applyFill="0" applyBorder="0" applyAlignment="0" applyProtection="0"/>
    <xf numFmtId="205" fontId="34"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7" fontId="34" fillId="0" borderId="0" applyFont="0" applyFill="0" applyBorder="0" applyAlignment="0" applyProtection="0"/>
    <xf numFmtId="206" fontId="12" fillId="0" borderId="0" applyFont="0" applyFill="0" applyBorder="0" applyAlignment="0" applyProtection="0"/>
    <xf numFmtId="205" fontId="34" fillId="0" borderId="0" applyFont="0" applyFill="0" applyBorder="0" applyAlignment="0" applyProtection="0"/>
    <xf numFmtId="206" fontId="12" fillId="0" borderId="0" applyFont="0" applyFill="0" applyBorder="0" applyAlignment="0" applyProtection="0"/>
    <xf numFmtId="171" fontId="74" fillId="0" borderId="0" applyFont="0" applyFill="0" applyBorder="0" applyAlignment="0" applyProtection="0"/>
    <xf numFmtId="171" fontId="18"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207" fontId="34"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209" fontId="3" fillId="0" borderId="0" applyFont="0" applyFill="0" applyBorder="0" applyAlignment="0" applyProtection="0"/>
    <xf numFmtId="166" fontId="34" fillId="0" borderId="0" applyFont="0" applyFill="0" applyBorder="0" applyAlignment="0" applyProtection="0"/>
    <xf numFmtId="208" fontId="12" fillId="0" borderId="0" applyFont="0" applyFill="0" applyBorder="0" applyAlignment="0" applyProtection="0"/>
    <xf numFmtId="207" fontId="34" fillId="0" borderId="0" applyFont="0" applyFill="0" applyBorder="0" applyAlignment="0" applyProtection="0"/>
    <xf numFmtId="172" fontId="35" fillId="0" borderId="0" applyFont="0" applyFill="0" applyBorder="0" applyAlignment="0" applyProtection="0"/>
    <xf numFmtId="41" fontId="12" fillId="0" borderId="0" applyFont="0" applyFill="0" applyBorder="0" applyAlignment="0" applyProtection="0"/>
    <xf numFmtId="210" fontId="12" fillId="0" borderId="0" applyFont="0" applyFill="0" applyBorder="0" applyAlignment="0" applyProtection="0"/>
    <xf numFmtId="42" fontId="12" fillId="0" borderId="0" applyFont="0" applyFill="0" applyBorder="0" applyAlignment="0" applyProtection="0"/>
    <xf numFmtId="0" fontId="17" fillId="0" borderId="0"/>
    <xf numFmtId="273" fontId="3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88" fontId="12" fillId="0" borderId="0" applyFont="0" applyFill="0" applyBorder="0" applyAlignment="0" applyProtection="0"/>
    <xf numFmtId="171" fontId="74" fillId="0" borderId="0" applyFont="0" applyFill="0" applyBorder="0" applyAlignment="0" applyProtection="0"/>
    <xf numFmtId="171" fontId="1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xf numFmtId="206" fontId="12" fillId="0" borderId="0" applyFont="0" applyFill="0" applyBorder="0" applyAlignment="0" applyProtection="0"/>
    <xf numFmtId="189" fontId="4" fillId="0" borderId="0" applyFont="0" applyFill="0" applyBorder="0" applyAlignment="0" applyProtection="0"/>
    <xf numFmtId="189" fontId="12" fillId="0" borderId="0" applyFont="0" applyFill="0" applyBorder="0" applyAlignment="0" applyProtection="0"/>
    <xf numFmtId="0" fontId="17" fillId="0" borderId="0"/>
    <xf numFmtId="273" fontId="3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68" fontId="12" fillId="0" borderId="0" applyFont="0" applyFill="0" applyBorder="0" applyAlignment="0" applyProtection="0"/>
    <xf numFmtId="188" fontId="12" fillId="0" borderId="0" applyFont="0" applyFill="0" applyBorder="0" applyAlignment="0" applyProtection="0"/>
    <xf numFmtId="216" fontId="12" fillId="0" borderId="0" applyFont="0" applyFill="0" applyBorder="0" applyAlignment="0" applyProtection="0"/>
    <xf numFmtId="41" fontId="12" fillId="0" borderId="0" applyFont="0" applyFill="0" applyBorder="0" applyAlignment="0" applyProtection="0"/>
    <xf numFmtId="212" fontId="12" fillId="0" borderId="0" applyFont="0" applyFill="0" applyBorder="0" applyAlignment="0" applyProtection="0"/>
    <xf numFmtId="164" fontId="12" fillId="0" borderId="0" applyFont="0" applyFill="0" applyBorder="0" applyAlignment="0" applyProtection="0"/>
    <xf numFmtId="177" fontId="4"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183" fontId="34" fillId="0" borderId="0" applyFont="0" applyFill="0" applyBorder="0" applyAlignment="0" applyProtection="0"/>
    <xf numFmtId="217" fontId="12" fillId="0" borderId="0" applyFont="0" applyFill="0" applyBorder="0" applyAlignment="0" applyProtection="0"/>
    <xf numFmtId="188" fontId="12" fillId="0" borderId="0" applyFont="0" applyFill="0" applyBorder="0" applyAlignment="0" applyProtection="0"/>
    <xf numFmtId="217" fontId="12" fillId="0" borderId="0" applyFont="0" applyFill="0" applyBorder="0" applyAlignment="0" applyProtection="0"/>
    <xf numFmtId="218" fontId="3" fillId="0" borderId="0" applyFont="0" applyFill="0" applyBorder="0" applyAlignment="0" applyProtection="0"/>
    <xf numFmtId="192" fontId="34" fillId="0" borderId="0" applyFont="0" applyFill="0" applyBorder="0" applyAlignment="0" applyProtection="0"/>
    <xf numFmtId="217" fontId="12" fillId="0" borderId="0" applyFont="0" applyFill="0" applyBorder="0" applyAlignment="0" applyProtection="0"/>
    <xf numFmtId="183" fontId="34" fillId="0" borderId="0" applyFont="0" applyFill="0" applyBorder="0" applyAlignment="0" applyProtection="0"/>
    <xf numFmtId="219" fontId="35" fillId="0" borderId="0" applyFont="0" applyFill="0" applyBorder="0" applyAlignment="0" applyProtection="0"/>
    <xf numFmtId="212"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12" fontId="12" fillId="0" borderId="0" applyFont="0" applyFill="0" applyBorder="0" applyAlignment="0" applyProtection="0"/>
    <xf numFmtId="164" fontId="12" fillId="0" borderId="0" applyFont="0" applyFill="0" applyBorder="0" applyAlignment="0" applyProtection="0"/>
    <xf numFmtId="212" fontId="12" fillId="0" borderId="0" applyFont="0" applyFill="0" applyBorder="0" applyAlignment="0" applyProtection="0"/>
    <xf numFmtId="41" fontId="12" fillId="0" borderId="0" applyFont="0" applyFill="0" applyBorder="0" applyAlignment="0" applyProtection="0"/>
    <xf numFmtId="212" fontId="12" fillId="0" borderId="0" applyFont="0" applyFill="0" applyBorder="0" applyAlignment="0" applyProtection="0"/>
    <xf numFmtId="171" fontId="74" fillId="0" borderId="0" applyFont="0" applyFill="0" applyBorder="0" applyAlignment="0" applyProtection="0"/>
    <xf numFmtId="171" fontId="18"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1" fontId="74" fillId="0" borderId="0" applyFont="0" applyFill="0" applyBorder="0" applyAlignment="0" applyProtection="0"/>
    <xf numFmtId="171" fontId="18" fillId="0" borderId="0" applyFont="0" applyFill="0" applyBorder="0" applyAlignment="0" applyProtection="0"/>
    <xf numFmtId="171" fontId="74" fillId="0" borderId="0" applyFont="0" applyFill="0" applyBorder="0" applyAlignment="0" applyProtection="0"/>
    <xf numFmtId="171" fontId="18" fillId="0" borderId="0" applyFont="0" applyFill="0" applyBorder="0" applyAlignment="0" applyProtection="0"/>
    <xf numFmtId="188"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211" fontId="12" fillId="0" borderId="0" applyFont="0" applyFill="0" applyBorder="0" applyAlignment="0" applyProtection="0"/>
    <xf numFmtId="212"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164" fontId="12" fillId="0" borderId="0" applyFont="0" applyFill="0" applyBorder="0" applyAlignment="0" applyProtection="0"/>
    <xf numFmtId="41" fontId="12" fillId="0" borderId="0" applyFont="0" applyFill="0" applyBorder="0" applyAlignment="0" applyProtection="0"/>
    <xf numFmtId="188" fontId="12" fillId="0" borderId="0" applyFont="0" applyFill="0" applyBorder="0" applyAlignment="0" applyProtection="0"/>
    <xf numFmtId="211" fontId="12" fillId="0" borderId="0" applyFont="0" applyFill="0" applyBorder="0" applyAlignment="0" applyProtection="0"/>
    <xf numFmtId="213" fontId="12" fillId="0" borderId="0" applyFont="0" applyFill="0" applyBorder="0" applyAlignment="0" applyProtection="0"/>
    <xf numFmtId="41" fontId="12" fillId="0" borderId="0" applyFont="0" applyFill="0" applyBorder="0" applyAlignment="0" applyProtection="0"/>
    <xf numFmtId="188" fontId="4" fillId="0" borderId="0" applyFont="0" applyFill="0" applyBorder="0" applyAlignment="0" applyProtection="0"/>
    <xf numFmtId="164" fontId="12" fillId="0" borderId="0" applyFont="0" applyFill="0" applyBorder="0" applyAlignment="0" applyProtection="0"/>
    <xf numFmtId="188" fontId="4"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1" fontId="12" fillId="0" borderId="0" applyFont="0" applyFill="0" applyBorder="0" applyAlignment="0" applyProtection="0"/>
    <xf numFmtId="168" fontId="12" fillId="0" borderId="0" applyFont="0" applyFill="0" applyBorder="0" applyAlignment="0" applyProtection="0"/>
    <xf numFmtId="212"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41" fontId="12" fillId="0" borderId="0" applyFont="0" applyFill="0" applyBorder="0" applyAlignment="0" applyProtection="0"/>
    <xf numFmtId="214" fontId="12" fillId="0" borderId="0" applyFont="0" applyFill="0" applyBorder="0" applyAlignment="0" applyProtection="0"/>
    <xf numFmtId="211"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41" fontId="12" fillId="0" borderId="0" applyFont="0" applyFill="0" applyBorder="0" applyAlignment="0" applyProtection="0"/>
    <xf numFmtId="212" fontId="12" fillId="0" borderId="0" applyFont="0" applyFill="0" applyBorder="0" applyAlignment="0" applyProtection="0"/>
    <xf numFmtId="164" fontId="12" fillId="0" borderId="0" applyFont="0" applyFill="0" applyBorder="0" applyAlignment="0" applyProtection="0"/>
    <xf numFmtId="188"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4" fontId="165" fillId="0" borderId="0"/>
    <xf numFmtId="0" fontId="166" fillId="0" borderId="0"/>
    <xf numFmtId="0" fontId="132" fillId="0" borderId="0"/>
    <xf numFmtId="40" fontId="167" fillId="0" borderId="0" applyBorder="0">
      <alignment horizontal="right"/>
    </xf>
    <xf numFmtId="0" fontId="168" fillId="0" borderId="0"/>
    <xf numFmtId="274" fontId="35" fillId="0" borderId="25">
      <alignment horizontal="right" vertical="center"/>
    </xf>
    <xf numFmtId="274" fontId="35" fillId="0" borderId="25">
      <alignment horizontal="right" vertical="center"/>
    </xf>
    <xf numFmtId="179" fontId="169" fillId="0" borderId="25">
      <alignment horizontal="right" vertical="center"/>
    </xf>
    <xf numFmtId="178" fontId="170" fillId="0" borderId="25">
      <alignment horizontal="right" vertical="center"/>
    </xf>
    <xf numFmtId="178" fontId="58" fillId="0" borderId="25">
      <alignment horizontal="right" vertical="center"/>
    </xf>
    <xf numFmtId="274" fontId="35" fillId="0" borderId="25">
      <alignment horizontal="right" vertical="center"/>
    </xf>
    <xf numFmtId="274" fontId="137"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137" fillId="0" borderId="25">
      <alignment horizontal="right" vertical="center"/>
    </xf>
    <xf numFmtId="274" fontId="35" fillId="0" borderId="25">
      <alignment horizontal="right" vertical="center"/>
    </xf>
    <xf numFmtId="275" fontId="137" fillId="0" borderId="35">
      <alignment horizontal="right" vertical="center"/>
    </xf>
    <xf numFmtId="275" fontId="35" fillId="0" borderId="35">
      <alignment horizontal="right" vertical="center"/>
    </xf>
    <xf numFmtId="178" fontId="170"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178" fontId="170" fillId="0" borderId="25">
      <alignment horizontal="right" vertical="center"/>
    </xf>
    <xf numFmtId="178" fontId="58" fillId="0" borderId="25">
      <alignment horizontal="right" vertical="center"/>
    </xf>
    <xf numFmtId="274" fontId="35" fillId="0" borderId="25">
      <alignment horizontal="right" vertical="center"/>
    </xf>
    <xf numFmtId="275" fontId="137" fillId="0" borderId="35">
      <alignment horizontal="right" vertical="center"/>
    </xf>
    <xf numFmtId="275" fontId="35" fillId="0" borderId="35">
      <alignment horizontal="right" vertical="center"/>
    </xf>
    <xf numFmtId="180" fontId="17" fillId="0" borderId="25">
      <alignment horizontal="right" vertical="center"/>
    </xf>
    <xf numFmtId="178" fontId="58" fillId="0" borderId="25">
      <alignment horizontal="right" vertical="center"/>
    </xf>
    <xf numFmtId="178" fontId="170" fillId="0" borderId="25">
      <alignment horizontal="right" vertical="center"/>
    </xf>
    <xf numFmtId="178" fontId="58" fillId="0" borderId="25">
      <alignment horizontal="right" vertical="center"/>
    </xf>
    <xf numFmtId="180" fontId="17" fillId="0" borderId="25">
      <alignment horizontal="right" vertical="center"/>
    </xf>
    <xf numFmtId="203" fontId="13" fillId="0" borderId="25">
      <alignment horizontal="right" vertical="center"/>
    </xf>
    <xf numFmtId="278" fontId="13" fillId="0" borderId="25">
      <alignment horizontal="right" vertical="center"/>
    </xf>
    <xf numFmtId="278" fontId="13" fillId="0" borderId="25">
      <alignment horizontal="right" vertical="center"/>
    </xf>
    <xf numFmtId="276" fontId="13" fillId="0" borderId="25">
      <alignment horizontal="right" vertical="center"/>
    </xf>
    <xf numFmtId="277" fontId="12" fillId="0" borderId="25">
      <alignment horizontal="right" vertical="center"/>
    </xf>
    <xf numFmtId="276" fontId="13" fillId="0" borderId="25">
      <alignment horizontal="right" vertical="center"/>
    </xf>
    <xf numFmtId="180" fontId="17" fillId="0" borderId="25">
      <alignment horizontal="right" vertical="center"/>
    </xf>
    <xf numFmtId="178" fontId="58" fillId="0" borderId="25">
      <alignment horizontal="right" vertical="center"/>
    </xf>
    <xf numFmtId="178" fontId="58" fillId="0" borderId="25">
      <alignment horizontal="right" vertical="center"/>
    </xf>
    <xf numFmtId="203" fontId="13" fillId="0" borderId="25">
      <alignment horizontal="right" vertical="center"/>
    </xf>
    <xf numFmtId="180" fontId="17" fillId="0" borderId="25">
      <alignment horizontal="right" vertical="center"/>
    </xf>
    <xf numFmtId="279" fontId="4" fillId="0" borderId="25">
      <alignment horizontal="right" vertical="center"/>
    </xf>
    <xf numFmtId="180" fontId="17" fillId="0" borderId="25">
      <alignment horizontal="right" vertical="center"/>
    </xf>
    <xf numFmtId="275" fontId="137" fillId="0" borderId="35">
      <alignment horizontal="right" vertical="center"/>
    </xf>
    <xf numFmtId="275" fontId="35" fillId="0" borderId="35">
      <alignment horizontal="right" vertical="center"/>
    </xf>
    <xf numFmtId="274" fontId="137"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137" fillId="0" borderId="25">
      <alignment horizontal="right" vertical="center"/>
    </xf>
    <xf numFmtId="274" fontId="35" fillId="0" borderId="25">
      <alignment horizontal="right" vertical="center"/>
    </xf>
    <xf numFmtId="275" fontId="137" fillId="0" borderId="35">
      <alignment horizontal="right" vertical="center"/>
    </xf>
    <xf numFmtId="275" fontId="35" fillId="0" borderId="35">
      <alignment horizontal="right" vertical="center"/>
    </xf>
    <xf numFmtId="276" fontId="13" fillId="0" borderId="25">
      <alignment horizontal="right" vertical="center"/>
    </xf>
    <xf numFmtId="277" fontId="12" fillId="0" borderId="25">
      <alignment horizontal="right" vertical="center"/>
    </xf>
    <xf numFmtId="276" fontId="13" fillId="0" borderId="25">
      <alignment horizontal="right" vertical="center"/>
    </xf>
    <xf numFmtId="278" fontId="13" fillId="0" borderId="25">
      <alignment horizontal="right" vertical="center"/>
    </xf>
    <xf numFmtId="274" fontId="35" fillId="0" borderId="25">
      <alignment horizontal="right" vertical="center"/>
    </xf>
    <xf numFmtId="274" fontId="137"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6" fontId="13" fillId="0" borderId="25">
      <alignment horizontal="right" vertical="center"/>
    </xf>
    <xf numFmtId="280" fontId="171" fillId="2" borderId="36" applyFont="0" applyFill="0" applyBorder="0"/>
    <xf numFmtId="276" fontId="13" fillId="0" borderId="25">
      <alignment horizontal="right" vertical="center"/>
    </xf>
    <xf numFmtId="275" fontId="137" fillId="0" borderId="35">
      <alignment horizontal="right" vertical="center"/>
    </xf>
    <xf numFmtId="275" fontId="35" fillId="0" borderId="35">
      <alignment horizontal="right" vertical="center"/>
    </xf>
    <xf numFmtId="274" fontId="137"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137" fillId="0" borderId="25">
      <alignment horizontal="right" vertical="center"/>
    </xf>
    <xf numFmtId="274" fontId="35" fillId="0" borderId="25">
      <alignment horizontal="right" vertical="center"/>
    </xf>
    <xf numFmtId="177" fontId="35" fillId="0" borderId="25">
      <alignment horizontal="right" vertical="center"/>
    </xf>
    <xf numFmtId="280" fontId="171" fillId="2" borderId="36" applyFont="0" applyFill="0" applyBorder="0"/>
    <xf numFmtId="281" fontId="3" fillId="0" borderId="25">
      <alignment horizontal="right" vertical="center"/>
    </xf>
    <xf numFmtId="274" fontId="137" fillId="0" borderId="25">
      <alignment horizontal="right" vertical="center"/>
    </xf>
    <xf numFmtId="274" fontId="35" fillId="0" borderId="25">
      <alignment horizontal="right" vertical="center"/>
    </xf>
    <xf numFmtId="177" fontId="35" fillId="0" borderId="25">
      <alignment horizontal="right" vertical="center"/>
    </xf>
    <xf numFmtId="203" fontId="13" fillId="0" borderId="25">
      <alignment horizontal="right" vertical="center"/>
    </xf>
    <xf numFmtId="275" fontId="137" fillId="0" borderId="35">
      <alignment horizontal="right" vertical="center"/>
    </xf>
    <xf numFmtId="275" fontId="35" fillId="0" borderId="35">
      <alignment horizontal="right" vertical="center"/>
    </xf>
    <xf numFmtId="276" fontId="13" fillId="0" borderId="25">
      <alignment horizontal="right" vertical="center"/>
    </xf>
    <xf numFmtId="274" fontId="35" fillId="0" borderId="25">
      <alignment horizontal="right" vertical="center"/>
    </xf>
    <xf numFmtId="277" fontId="12" fillId="0" borderId="25">
      <alignment horizontal="right" vertical="center"/>
    </xf>
    <xf numFmtId="276" fontId="13" fillId="0" borderId="25">
      <alignment horizontal="right" vertical="center"/>
    </xf>
    <xf numFmtId="203" fontId="13" fillId="0" borderId="25">
      <alignment horizontal="right" vertical="center"/>
    </xf>
    <xf numFmtId="203" fontId="13" fillId="0" borderId="25">
      <alignment horizontal="right" vertical="center"/>
    </xf>
    <xf numFmtId="282" fontId="4" fillId="0" borderId="25">
      <alignment horizontal="right" vertical="center"/>
    </xf>
    <xf numFmtId="275" fontId="137" fillId="0" borderId="35">
      <alignment horizontal="right" vertical="center"/>
    </xf>
    <xf numFmtId="275" fontId="35" fillId="0" borderId="35">
      <alignment horizontal="right" vertical="center"/>
    </xf>
    <xf numFmtId="283" fontId="13" fillId="0" borderId="25">
      <alignment horizontal="right" vertical="center"/>
    </xf>
    <xf numFmtId="178" fontId="170"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276" fontId="13" fillId="0" borderId="25">
      <alignment horizontal="right" vertical="center"/>
    </xf>
    <xf numFmtId="278" fontId="13" fillId="0" borderId="25">
      <alignment horizontal="right" vertical="center"/>
    </xf>
    <xf numFmtId="205" fontId="13" fillId="0" borderId="25">
      <alignment horizontal="right" vertical="center"/>
    </xf>
    <xf numFmtId="178" fontId="170" fillId="0" borderId="25">
      <alignment horizontal="right" vertical="center"/>
    </xf>
    <xf numFmtId="178" fontId="58" fillId="0" borderId="25">
      <alignment horizontal="right" vertical="center"/>
    </xf>
    <xf numFmtId="178" fontId="170" fillId="0" borderId="25">
      <alignment horizontal="right" vertical="center"/>
    </xf>
    <xf numFmtId="178" fontId="58" fillId="0" borderId="25">
      <alignment horizontal="right" vertical="center"/>
    </xf>
    <xf numFmtId="178" fontId="170" fillId="0" borderId="25">
      <alignment horizontal="right" vertical="center"/>
    </xf>
    <xf numFmtId="178" fontId="58" fillId="0" borderId="25">
      <alignment horizontal="right" vertical="center"/>
    </xf>
    <xf numFmtId="178" fontId="170" fillId="0" borderId="25">
      <alignment horizontal="right" vertical="center"/>
    </xf>
    <xf numFmtId="178" fontId="58" fillId="0" borderId="25">
      <alignment horizontal="right" vertical="center"/>
    </xf>
    <xf numFmtId="178" fontId="170" fillId="0" borderId="25">
      <alignment horizontal="right" vertical="center"/>
    </xf>
    <xf numFmtId="178" fontId="58" fillId="0" borderId="25">
      <alignment horizontal="right" vertical="center"/>
    </xf>
    <xf numFmtId="178" fontId="170" fillId="0" borderId="25">
      <alignment horizontal="right" vertical="center"/>
    </xf>
    <xf numFmtId="178" fontId="58" fillId="0" borderId="25">
      <alignment horizontal="right" vertical="center"/>
    </xf>
    <xf numFmtId="178" fontId="170" fillId="0" borderId="25">
      <alignment horizontal="right" vertical="center"/>
    </xf>
    <xf numFmtId="178" fontId="58" fillId="0" borderId="25">
      <alignment horizontal="right" vertical="center"/>
    </xf>
    <xf numFmtId="178" fontId="170"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280" fontId="171" fillId="2" borderId="36" applyFont="0" applyFill="0" applyBorder="0"/>
    <xf numFmtId="276" fontId="13" fillId="0" borderId="25">
      <alignment horizontal="right" vertical="center"/>
    </xf>
    <xf numFmtId="274" fontId="35" fillId="0" borderId="25">
      <alignment horizontal="right" vertical="center"/>
    </xf>
    <xf numFmtId="274" fontId="137"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137" fillId="0" borderId="25">
      <alignment horizontal="right" vertical="center"/>
    </xf>
    <xf numFmtId="274" fontId="35" fillId="0" borderId="25">
      <alignment horizontal="right" vertical="center"/>
    </xf>
    <xf numFmtId="274" fontId="137"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137"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137" fillId="0" borderId="25">
      <alignment horizontal="right" vertical="center"/>
    </xf>
    <xf numFmtId="274" fontId="35" fillId="0" borderId="25">
      <alignment horizontal="right" vertical="center"/>
    </xf>
    <xf numFmtId="274" fontId="137"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6" fontId="13" fillId="0" borderId="25">
      <alignment horizontal="right" vertical="center"/>
    </xf>
    <xf numFmtId="178" fontId="170"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178" fontId="170"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178" fontId="170" fillId="0" borderId="25">
      <alignment horizontal="right" vertical="center"/>
    </xf>
    <xf numFmtId="178" fontId="58" fillId="0" borderId="25">
      <alignment horizontal="right" vertical="center"/>
    </xf>
    <xf numFmtId="280" fontId="171" fillId="2" borderId="36" applyFont="0" applyFill="0" applyBorder="0"/>
    <xf numFmtId="280" fontId="171" fillId="2" borderId="36" applyFont="0" applyFill="0" applyBorder="0"/>
    <xf numFmtId="204" fontId="35" fillId="0" borderId="25">
      <alignment horizontal="right" vertical="center"/>
    </xf>
    <xf numFmtId="180" fontId="17" fillId="0" borderId="25">
      <alignment horizontal="right" vertical="center"/>
    </xf>
    <xf numFmtId="178" fontId="170" fillId="0" borderId="25">
      <alignment horizontal="right" vertical="center"/>
    </xf>
    <xf numFmtId="178" fontId="58" fillId="0" borderId="25">
      <alignment horizontal="right" vertical="center"/>
    </xf>
    <xf numFmtId="284" fontId="58" fillId="0" borderId="25">
      <alignment horizontal="right" vertical="center"/>
    </xf>
    <xf numFmtId="276" fontId="13" fillId="0" borderId="25">
      <alignment horizontal="right" vertical="center"/>
    </xf>
    <xf numFmtId="178" fontId="170" fillId="0" borderId="25">
      <alignment horizontal="right" vertical="center"/>
    </xf>
    <xf numFmtId="178" fontId="58" fillId="0" borderId="25">
      <alignment horizontal="right" vertical="center"/>
    </xf>
    <xf numFmtId="276" fontId="13" fillId="0" borderId="25">
      <alignment horizontal="right" vertical="center"/>
    </xf>
    <xf numFmtId="274" fontId="35" fillId="0" borderId="25">
      <alignment horizontal="right" vertical="center"/>
    </xf>
    <xf numFmtId="274" fontId="35" fillId="0" borderId="25">
      <alignment horizontal="right" vertical="center"/>
    </xf>
    <xf numFmtId="178" fontId="170"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178" fontId="58" fillId="0" borderId="25">
      <alignment horizontal="right" vertical="center"/>
    </xf>
    <xf numFmtId="274" fontId="35" fillId="0" borderId="25">
      <alignment horizontal="right" vertical="center"/>
    </xf>
    <xf numFmtId="280" fontId="171" fillId="2" borderId="36" applyFont="0" applyFill="0" applyBorder="0"/>
    <xf numFmtId="265" fontId="45" fillId="0" borderId="25">
      <alignment horizontal="right" vertical="center"/>
    </xf>
    <xf numFmtId="265" fontId="13" fillId="0" borderId="25">
      <alignment horizontal="right" vertical="center"/>
    </xf>
    <xf numFmtId="265" fontId="13" fillId="0" borderId="25">
      <alignment horizontal="right" vertical="center"/>
    </xf>
    <xf numFmtId="265" fontId="13" fillId="0" borderId="25">
      <alignment horizontal="right" vertical="center"/>
    </xf>
    <xf numFmtId="265" fontId="13" fillId="0" borderId="25">
      <alignment horizontal="right" vertical="center"/>
    </xf>
    <xf numFmtId="274" fontId="35" fillId="0" borderId="25">
      <alignment horizontal="right" vertical="center"/>
    </xf>
    <xf numFmtId="265" fontId="13" fillId="0" borderId="25">
      <alignment horizontal="right" vertical="center"/>
    </xf>
    <xf numFmtId="285" fontId="45" fillId="0" borderId="35">
      <alignment horizontal="right" vertical="center"/>
    </xf>
    <xf numFmtId="285" fontId="13" fillId="0" borderId="35">
      <alignment horizontal="right" vertical="center"/>
    </xf>
    <xf numFmtId="285" fontId="45" fillId="0" borderId="35">
      <alignment horizontal="right" vertical="center"/>
    </xf>
    <xf numFmtId="285" fontId="13" fillId="0" borderId="35">
      <alignment horizontal="right" vertical="center"/>
    </xf>
    <xf numFmtId="285" fontId="45" fillId="0" borderId="35">
      <alignment horizontal="right" vertical="center"/>
    </xf>
    <xf numFmtId="285" fontId="13" fillId="0" borderId="35">
      <alignment horizontal="right" vertical="center"/>
    </xf>
    <xf numFmtId="285" fontId="45" fillId="0" borderId="35">
      <alignment horizontal="right" vertical="center"/>
    </xf>
    <xf numFmtId="285" fontId="13" fillId="0" borderId="35">
      <alignment horizontal="right" vertical="center"/>
    </xf>
    <xf numFmtId="285" fontId="45" fillId="0" borderId="35">
      <alignment horizontal="right" vertical="center"/>
    </xf>
    <xf numFmtId="285" fontId="13" fillId="0" borderId="35">
      <alignment horizontal="right" vertical="center"/>
    </xf>
    <xf numFmtId="179" fontId="169" fillId="0" borderId="25">
      <alignment horizontal="right" vertical="center"/>
    </xf>
    <xf numFmtId="180" fontId="17" fillId="0" borderId="25">
      <alignment horizontal="right" vertical="center"/>
    </xf>
    <xf numFmtId="274" fontId="35" fillId="0" borderId="25">
      <alignment horizontal="right" vertical="center"/>
    </xf>
    <xf numFmtId="276" fontId="13" fillId="0" borderId="25">
      <alignment horizontal="right" vertical="center"/>
    </xf>
    <xf numFmtId="274" fontId="35" fillId="0" borderId="25">
      <alignment horizontal="right" vertical="center"/>
    </xf>
    <xf numFmtId="275" fontId="137" fillId="0" borderId="35">
      <alignment horizontal="right" vertical="center"/>
    </xf>
    <xf numFmtId="275" fontId="35" fillId="0" borderId="35">
      <alignment horizontal="right" vertical="center"/>
    </xf>
    <xf numFmtId="275" fontId="137" fillId="0" borderId="35">
      <alignment horizontal="right" vertical="center"/>
    </xf>
    <xf numFmtId="275" fontId="35" fillId="0" borderId="35">
      <alignment horizontal="right" vertical="center"/>
    </xf>
    <xf numFmtId="275" fontId="137" fillId="0" borderId="35">
      <alignment horizontal="right" vertical="center"/>
    </xf>
    <xf numFmtId="275" fontId="35" fillId="0" borderId="35">
      <alignment horizontal="right" vertical="center"/>
    </xf>
    <xf numFmtId="275" fontId="137" fillId="0" borderId="35">
      <alignment horizontal="right" vertical="center"/>
    </xf>
    <xf numFmtId="275" fontId="35" fillId="0" borderId="35">
      <alignment horizontal="right" vertical="center"/>
    </xf>
    <xf numFmtId="275" fontId="137" fillId="0" borderId="35">
      <alignment horizontal="right" vertical="center"/>
    </xf>
    <xf numFmtId="275" fontId="35" fillId="0" borderId="35">
      <alignment horizontal="right" vertical="center"/>
    </xf>
    <xf numFmtId="274" fontId="35" fillId="0" borderId="25">
      <alignment horizontal="right" vertical="center"/>
    </xf>
    <xf numFmtId="205" fontId="13" fillId="0" borderId="25">
      <alignment horizontal="right" vertical="center"/>
    </xf>
    <xf numFmtId="180" fontId="17"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74" fontId="35" fillId="0" borderId="25">
      <alignment horizontal="right" vertical="center"/>
    </xf>
    <xf numFmtId="204" fontId="35" fillId="0" borderId="25">
      <alignment horizontal="right" vertical="center"/>
    </xf>
    <xf numFmtId="286" fontId="172" fillId="0" borderId="25">
      <alignment horizontal="right" vertical="center"/>
    </xf>
    <xf numFmtId="49" fontId="16" fillId="0" borderId="0" applyFill="0" applyBorder="0" applyProtection="0">
      <alignment horizontal="center" vertical="center" wrapText="1" shrinkToFit="1"/>
    </xf>
    <xf numFmtId="49" fontId="2" fillId="0" borderId="0" applyFill="0" applyBorder="0" applyAlignment="0"/>
    <xf numFmtId="287" fontId="3" fillId="0" borderId="0" applyFill="0" applyBorder="0" applyAlignment="0"/>
    <xf numFmtId="288" fontId="3" fillId="0" borderId="0" applyFill="0" applyBorder="0" applyAlignment="0"/>
    <xf numFmtId="49" fontId="16" fillId="0" borderId="0" applyFill="0" applyBorder="0" applyProtection="0">
      <alignment horizontal="center" vertical="center" wrapText="1" shrinkToFit="1"/>
    </xf>
    <xf numFmtId="0" fontId="177" fillId="0" borderId="4">
      <alignment horizontal="center" vertical="center" wrapText="1"/>
    </xf>
    <xf numFmtId="0" fontId="178" fillId="0" borderId="0" applyNumberFormat="0" applyFill="0" applyBorder="0" applyAlignment="0" applyProtection="0"/>
    <xf numFmtId="40" fontId="11" fillId="0" borderId="0"/>
    <xf numFmtId="0" fontId="69" fillId="23" borderId="8" applyNumberFormat="0" applyAlignment="0" applyProtection="0"/>
    <xf numFmtId="3" fontId="179" fillId="0" borderId="0" applyNumberFormat="0" applyFill="0" applyBorder="0" applyAlignment="0" applyProtection="0">
      <alignment horizontal="center" wrapText="1"/>
    </xf>
    <xf numFmtId="0" fontId="180" fillId="0" borderId="27" applyBorder="0" applyAlignment="0">
      <alignment horizontal="center" vertical="center"/>
    </xf>
    <xf numFmtId="0" fontId="181" fillId="0" borderId="0" applyNumberFormat="0" applyFill="0" applyBorder="0" applyAlignment="0" applyProtection="0">
      <alignment horizontal="centerContinuous"/>
    </xf>
    <xf numFmtId="0" fontId="109" fillId="0" borderId="37" applyNumberFormat="0" applyFill="0" applyBorder="0" applyAlignment="0" applyProtection="0">
      <alignment horizontal="center" vertical="center" wrapText="1"/>
    </xf>
    <xf numFmtId="0" fontId="178" fillId="0" borderId="0" applyNumberFormat="0" applyFill="0" applyBorder="0" applyAlignment="0" applyProtection="0"/>
    <xf numFmtId="0" fontId="178" fillId="0" borderId="0" applyNumberFormat="0" applyFill="0" applyBorder="0" applyAlignment="0" applyProtection="0"/>
    <xf numFmtId="0" fontId="183" fillId="0" borderId="38" applyNumberFormat="0" applyBorder="0" applyAlignment="0">
      <alignment vertical="center"/>
    </xf>
    <xf numFmtId="0" fontId="182" fillId="0" borderId="39" applyNumberFormat="0" applyFill="0" applyAlignment="0" applyProtection="0"/>
    <xf numFmtId="0" fontId="21" fillId="0" borderId="7" applyNumberFormat="0" applyFont="0" applyFill="0" applyAlignment="0" applyProtection="0"/>
    <xf numFmtId="0" fontId="3" fillId="0" borderId="7" applyNumberFormat="0" applyFont="0" applyFill="0" applyAlignment="0" applyProtection="0"/>
    <xf numFmtId="0" fontId="182" fillId="0" borderId="39" applyNumberFormat="0" applyFill="0" applyAlignment="0" applyProtection="0"/>
    <xf numFmtId="0" fontId="106" fillId="7" borderId="0" applyNumberFormat="0" applyBorder="0" applyAlignment="0" applyProtection="0"/>
    <xf numFmtId="0" fontId="184" fillId="0" borderId="40">
      <alignment horizontal="center"/>
    </xf>
    <xf numFmtId="3" fontId="185" fillId="0" borderId="0" applyFill="0">
      <alignment vertical="center"/>
    </xf>
    <xf numFmtId="166" fontId="3" fillId="0" borderId="0" applyFont="0" applyFill="0" applyBorder="0" applyAlignment="0" applyProtection="0"/>
    <xf numFmtId="195" fontId="3" fillId="0" borderId="0" applyFont="0" applyFill="0" applyBorder="0" applyAlignment="0" applyProtection="0"/>
    <xf numFmtId="189" fontId="35" fillId="0" borderId="25">
      <alignment horizontal="center"/>
    </xf>
    <xf numFmtId="289" fontId="173" fillId="0" borderId="0" applyNumberFormat="0" applyFont="0" applyFill="0" applyBorder="0" applyAlignment="0">
      <alignment horizontal="centerContinuous"/>
    </xf>
    <xf numFmtId="262" fontId="174" fillId="0" borderId="0">
      <alignment horizontal="center"/>
      <protection locked="0"/>
    </xf>
    <xf numFmtId="0" fontId="13" fillId="0" borderId="41"/>
    <xf numFmtId="0" fontId="35" fillId="0" borderId="0" applyNumberFormat="0" applyFill="0" applyBorder="0" applyAlignment="0" applyProtection="0"/>
    <xf numFmtId="0" fontId="3"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18" fillId="0" borderId="4" applyNumberFormat="0" applyBorder="0" applyAlignment="0"/>
    <xf numFmtId="0" fontId="175" fillId="0" borderId="30" applyNumberFormat="0" applyBorder="0" applyAlignment="0">
      <alignment horizontal="center"/>
    </xf>
    <xf numFmtId="3" fontId="176" fillId="0" borderId="21" applyNumberFormat="0" applyBorder="0" applyAlignment="0"/>
    <xf numFmtId="0" fontId="133" fillId="0" borderId="42" applyNumberFormat="0" applyAlignment="0">
      <alignment horizontal="center"/>
    </xf>
    <xf numFmtId="0" fontId="135" fillId="30" borderId="0" applyNumberFormat="0" applyBorder="0" applyAlignment="0" applyProtection="0"/>
    <xf numFmtId="171" fontId="186" fillId="0" borderId="43" applyNumberFormat="0" applyFont="0" applyAlignment="0">
      <alignment horizontal="centerContinuous"/>
    </xf>
    <xf numFmtId="254" fontId="121" fillId="0" borderId="0" applyFont="0" applyFill="0" applyBorder="0" applyAlignment="0" applyProtection="0"/>
    <xf numFmtId="290" fontId="13" fillId="0" borderId="0" applyFont="0" applyFill="0" applyBorder="0" applyAlignment="0" applyProtection="0"/>
    <xf numFmtId="291" fontId="13" fillId="0" borderId="0" applyFont="0" applyFill="0" applyBorder="0" applyAlignment="0" applyProtection="0"/>
    <xf numFmtId="0" fontId="113" fillId="0" borderId="44">
      <alignment horizontal="center"/>
    </xf>
    <xf numFmtId="0" fontId="187" fillId="0" borderId="0" applyNumberFormat="0" applyFill="0" applyBorder="0" applyAlignment="0" applyProtection="0"/>
    <xf numFmtId="0" fontId="95" fillId="0" borderId="0" applyNumberFormat="0" applyFill="0" applyBorder="0" applyAlignment="0" applyProtection="0"/>
    <xf numFmtId="288" fontId="35" fillId="0" borderId="0"/>
    <xf numFmtId="204" fontId="35" fillId="0" borderId="1"/>
    <xf numFmtId="0" fontId="188" fillId="0" borderId="0"/>
    <xf numFmtId="0" fontId="32" fillId="0" borderId="0"/>
    <xf numFmtId="0" fontId="189" fillId="0" borderId="0"/>
    <xf numFmtId="3" fontId="137" fillId="0" borderId="0" applyNumberFormat="0" applyBorder="0" applyAlignment="0" applyProtection="0">
      <alignment horizontal="centerContinuous"/>
      <protection locked="0"/>
    </xf>
    <xf numFmtId="3" fontId="35" fillId="0" borderId="0" applyNumberFormat="0" applyBorder="0" applyAlignment="0" applyProtection="0">
      <alignment horizontal="centerContinuous"/>
      <protection locked="0"/>
    </xf>
    <xf numFmtId="3" fontId="190" fillId="0" borderId="0">
      <protection locked="0"/>
    </xf>
    <xf numFmtId="0" fontId="32" fillId="0" borderId="0"/>
    <xf numFmtId="0" fontId="191" fillId="0" borderId="45" applyFill="0" applyBorder="0" applyAlignment="0">
      <alignment horizontal="center"/>
    </xf>
    <xf numFmtId="177" fontId="192" fillId="46" borderId="27">
      <alignment vertical="top"/>
    </xf>
    <xf numFmtId="177" fontId="25" fillId="0" borderId="12">
      <alignment horizontal="left" vertical="top"/>
    </xf>
    <xf numFmtId="177" fontId="17" fillId="0" borderId="12">
      <alignment horizontal="left" vertical="top"/>
    </xf>
    <xf numFmtId="0" fontId="196" fillId="0" borderId="12">
      <alignment horizontal="left" vertical="center"/>
    </xf>
    <xf numFmtId="0" fontId="193" fillId="47" borderId="1">
      <alignment horizontal="left" vertical="center"/>
    </xf>
    <xf numFmtId="178" fontId="194" fillId="48" borderId="27"/>
    <xf numFmtId="177" fontId="117" fillId="0" borderId="27">
      <alignment horizontal="left" vertical="top"/>
    </xf>
    <xf numFmtId="0" fontId="195" fillId="49" borderId="0">
      <alignment horizontal="left" vertical="center"/>
    </xf>
    <xf numFmtId="0" fontId="21" fillId="0" borderId="0" applyFont="0" applyFill="0" applyBorder="0" applyAlignment="0" applyProtection="0"/>
    <xf numFmtId="0" fontId="21" fillId="0" borderId="0" applyFont="0" applyFill="0" applyBorder="0" applyAlignment="0" applyProtection="0"/>
    <xf numFmtId="292" fontId="3" fillId="0" borderId="0" applyFont="0" applyFill="0" applyBorder="0" applyAlignment="0" applyProtection="0"/>
    <xf numFmtId="293" fontId="3" fillId="0" borderId="0" applyFont="0" applyFill="0" applyBorder="0" applyAlignment="0" applyProtection="0"/>
    <xf numFmtId="42" fontId="91" fillId="0" borderId="0" applyFont="0" applyFill="0" applyBorder="0" applyAlignment="0" applyProtection="0"/>
    <xf numFmtId="44" fontId="91" fillId="0" borderId="0" applyFont="0" applyFill="0" applyBorder="0" applyAlignment="0" applyProtection="0"/>
    <xf numFmtId="0" fontId="187" fillId="0" borderId="0" applyNumberFormat="0" applyFill="0" applyBorder="0" applyAlignment="0" applyProtection="0"/>
    <xf numFmtId="0" fontId="197" fillId="0" borderId="0" applyNumberFormat="0" applyFill="0" applyBorder="0" applyAlignment="0" applyProtection="0"/>
    <xf numFmtId="0" fontId="198" fillId="0" borderId="0" applyNumberFormat="0" applyFont="0" applyFill="0" applyBorder="0" applyProtection="0">
      <alignment horizontal="center" vertical="center" wrapText="1"/>
    </xf>
    <xf numFmtId="0" fontId="21" fillId="0" borderId="0" applyFont="0" applyFill="0" applyBorder="0" applyAlignment="0" applyProtection="0"/>
    <xf numFmtId="0" fontId="21" fillId="0" borderId="0" applyFont="0" applyFill="0" applyBorder="0" applyAlignment="0" applyProtection="0"/>
    <xf numFmtId="0" fontId="62" fillId="6" borderId="0" applyNumberFormat="0" applyBorder="0" applyAlignment="0" applyProtection="0"/>
    <xf numFmtId="0" fontId="199" fillId="0" borderId="0" applyNumberFormat="0" applyFill="0" applyBorder="0" applyAlignment="0" applyProtection="0"/>
    <xf numFmtId="0" fontId="170" fillId="0" borderId="46" applyFont="0" applyBorder="0" applyAlignment="0">
      <alignment horizontal="center"/>
    </xf>
    <xf numFmtId="0" fontId="58" fillId="0" borderId="46" applyFont="0" applyBorder="0" applyAlignment="0">
      <alignment horizontal="center"/>
    </xf>
    <xf numFmtId="166" fontId="13"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0" fontId="24" fillId="0" borderId="0"/>
    <xf numFmtId="0" fontId="206" fillId="0" borderId="0" applyFont="0" applyFill="0" applyBorder="0" applyAlignment="0" applyProtection="0"/>
    <xf numFmtId="0" fontId="206" fillId="0" borderId="0" applyFont="0" applyFill="0" applyBorder="0" applyAlignment="0" applyProtection="0"/>
    <xf numFmtId="0" fontId="80" fillId="0" borderId="0">
      <alignment vertical="center"/>
    </xf>
    <xf numFmtId="40" fontId="200" fillId="0" borderId="0" applyFont="0" applyFill="0" applyBorder="0" applyAlignment="0" applyProtection="0"/>
    <xf numFmtId="38" fontId="200" fillId="0" borderId="0" applyFont="0" applyFill="0" applyBorder="0" applyAlignment="0" applyProtection="0"/>
    <xf numFmtId="0" fontId="200" fillId="0" borderId="0" applyFont="0" applyFill="0" applyBorder="0" applyAlignment="0" applyProtection="0"/>
    <xf numFmtId="0" fontId="200" fillId="0" borderId="0" applyFont="0" applyFill="0" applyBorder="0" applyAlignment="0" applyProtection="0"/>
    <xf numFmtId="9" fontId="201" fillId="0" borderId="0" applyBorder="0" applyAlignment="0" applyProtection="0"/>
    <xf numFmtId="0" fontId="202" fillId="0" borderId="0"/>
    <xf numFmtId="0" fontId="203" fillId="0" borderId="3"/>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41" fillId="0" borderId="0" applyFont="0" applyFill="0" applyBorder="0" applyAlignment="0" applyProtection="0"/>
    <xf numFmtId="0" fontId="141" fillId="0" borderId="0" applyFont="0" applyFill="0" applyBorder="0" applyAlignment="0" applyProtection="0"/>
    <xf numFmtId="183" fontId="21" fillId="0" borderId="0" applyFont="0" applyFill="0" applyBorder="0" applyAlignment="0" applyProtection="0"/>
    <xf numFmtId="192" fontId="21" fillId="0" borderId="0" applyFont="0" applyFill="0" applyBorder="0" applyAlignment="0" applyProtection="0"/>
    <xf numFmtId="0" fontId="141" fillId="0" borderId="0"/>
    <xf numFmtId="0" fontId="205" fillId="0" borderId="0"/>
    <xf numFmtId="0" fontId="134" fillId="0" borderId="0"/>
    <xf numFmtId="166" fontId="204" fillId="0" borderId="0" applyFont="0" applyFill="0" applyBorder="0" applyAlignment="0" applyProtection="0"/>
    <xf numFmtId="167" fontId="204" fillId="0" borderId="0" applyFont="0" applyFill="0" applyBorder="0" applyAlignment="0" applyProtection="0"/>
    <xf numFmtId="175" fontId="32" fillId="0" borderId="0" applyFont="0" applyFill="0" applyBorder="0" applyAlignment="0" applyProtection="0"/>
    <xf numFmtId="272" fontId="32" fillId="0" borderId="0" applyFont="0" applyFill="0" applyBorder="0" applyAlignment="0" applyProtection="0"/>
    <xf numFmtId="0" fontId="21" fillId="0" borderId="0"/>
    <xf numFmtId="179" fontId="204" fillId="0" borderId="0" applyFont="0" applyFill="0" applyBorder="0" applyAlignment="0" applyProtection="0"/>
    <xf numFmtId="178" fontId="27" fillId="0" borderId="0" applyFont="0" applyFill="0" applyBorder="0" applyAlignment="0" applyProtection="0"/>
    <xf numFmtId="180" fontId="204" fillId="0" borderId="0" applyFont="0" applyFill="0" applyBorder="0" applyAlignment="0" applyProtection="0"/>
    <xf numFmtId="170" fontId="3" fillId="0" borderId="0" applyFont="0" applyFill="0" applyBorder="0" applyAlignment="0" applyProtection="0"/>
    <xf numFmtId="183" fontId="32" fillId="0" borderId="0" applyFont="0" applyFill="0" applyBorder="0" applyAlignment="0" applyProtection="0"/>
  </cellStyleXfs>
  <cellXfs count="663">
    <xf numFmtId="0" fontId="0" fillId="0" borderId="0" xfId="0"/>
    <xf numFmtId="0" fontId="10" fillId="0" borderId="0" xfId="0" applyFont="1" applyProtection="1">
      <protection locked="0"/>
    </xf>
    <xf numFmtId="0" fontId="6" fillId="0" borderId="0" xfId="0" applyFont="1" applyProtection="1">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50"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207" fillId="0" borderId="0" xfId="0" applyFont="1" applyAlignment="1" applyProtection="1">
      <alignment horizontal="left" vertical="center"/>
      <protection locked="0"/>
    </xf>
    <xf numFmtId="0" fontId="6" fillId="0" borderId="0" xfId="0" applyFont="1" applyAlignment="1" applyProtection="1">
      <alignment horizontal="center"/>
      <protection locked="0"/>
    </xf>
    <xf numFmtId="0" fontId="8" fillId="0" borderId="0" xfId="0" applyFont="1" applyProtection="1">
      <protection locked="0"/>
    </xf>
    <xf numFmtId="0" fontId="10" fillId="0" borderId="0" xfId="0" applyFont="1" applyAlignment="1" applyProtection="1">
      <alignment wrapText="1"/>
      <protection locked="0"/>
    </xf>
    <xf numFmtId="0" fontId="230" fillId="0" borderId="0" xfId="0" applyFont="1" applyAlignment="1" applyProtection="1">
      <alignment horizontal="left" vertical="center"/>
      <protection locked="0"/>
    </xf>
    <xf numFmtId="0" fontId="231" fillId="0" borderId="0" xfId="0" applyFont="1" applyAlignment="1" applyProtection="1">
      <alignment horizontal="center" vertical="center" wrapText="1"/>
      <protection locked="0"/>
    </xf>
    <xf numFmtId="0" fontId="232" fillId="0" borderId="0" xfId="0" applyFont="1" applyProtection="1">
      <protection locked="0"/>
    </xf>
    <xf numFmtId="0" fontId="232" fillId="0" borderId="0" xfId="0" applyFont="1" applyAlignment="1" applyProtection="1">
      <alignment wrapText="1"/>
      <protection locked="0"/>
    </xf>
    <xf numFmtId="0" fontId="233" fillId="0" borderId="0" xfId="0" applyFont="1" applyProtection="1">
      <protection locked="0"/>
    </xf>
    <xf numFmtId="0" fontId="234" fillId="0" borderId="0" xfId="0" applyFont="1" applyAlignment="1" applyProtection="1">
      <alignment horizontal="center" vertical="center" wrapText="1"/>
      <protection locked="0"/>
    </xf>
    <xf numFmtId="0" fontId="232" fillId="0" borderId="0" xfId="0" applyFont="1" applyAlignment="1" applyProtection="1">
      <alignment horizontal="center" vertical="center" wrapText="1"/>
      <protection locked="0"/>
    </xf>
    <xf numFmtId="0" fontId="235" fillId="0" borderId="0" xfId="0" applyFont="1" applyAlignment="1" applyProtection="1">
      <alignment horizontal="center" vertical="center"/>
      <protection locked="0"/>
    </xf>
    <xf numFmtId="0" fontId="232" fillId="0" borderId="0" xfId="0" applyFont="1" applyAlignment="1" applyProtection="1">
      <alignment horizontal="center" vertical="center"/>
      <protection locked="0"/>
    </xf>
    <xf numFmtId="0" fontId="232" fillId="0" borderId="0" xfId="0" applyFont="1" applyAlignment="1" applyProtection="1">
      <alignment horizontal="left" vertical="center" wrapText="1"/>
      <protection locked="0"/>
    </xf>
    <xf numFmtId="0" fontId="233" fillId="0" borderId="0" xfId="0" applyFont="1" applyAlignment="1" applyProtection="1">
      <alignment horizontal="left" vertical="center"/>
      <protection locked="0"/>
    </xf>
    <xf numFmtId="0" fontId="231" fillId="0" borderId="0" xfId="0" applyFont="1" applyAlignment="1" applyProtection="1">
      <alignment horizontal="left" vertical="center" wrapText="1"/>
      <protection locked="0"/>
    </xf>
    <xf numFmtId="0" fontId="233" fillId="0" borderId="0" xfId="0" applyFont="1" applyAlignment="1" applyProtection="1">
      <alignment horizontal="left" vertical="center" wrapText="1"/>
      <protection locked="0"/>
    </xf>
    <xf numFmtId="0" fontId="232" fillId="0" borderId="0" xfId="0" applyFont="1" applyAlignment="1" applyProtection="1">
      <alignment horizontal="left" vertical="center"/>
      <protection locked="0"/>
    </xf>
    <xf numFmtId="0" fontId="231" fillId="0" borderId="0" xfId="0" applyFont="1" applyAlignment="1" applyProtection="1">
      <alignment horizontal="left" vertical="center"/>
      <protection locked="0"/>
    </xf>
    <xf numFmtId="0" fontId="234" fillId="0" borderId="0" xfId="0" applyFont="1" applyAlignment="1" applyProtection="1">
      <alignment horizontal="left" vertical="center"/>
      <protection locked="0"/>
    </xf>
    <xf numFmtId="0" fontId="236" fillId="0" borderId="0" xfId="0" applyFont="1" applyAlignment="1" applyProtection="1">
      <alignment horizontal="left" vertical="center"/>
      <protection locked="0"/>
    </xf>
    <xf numFmtId="0" fontId="237" fillId="0" borderId="0" xfId="0" applyFont="1" applyAlignment="1" applyProtection="1">
      <alignment horizontal="left" vertical="center"/>
      <protection locked="0"/>
    </xf>
    <xf numFmtId="0" fontId="232" fillId="0" borderId="0" xfId="0" applyFont="1" applyAlignment="1" applyProtection="1">
      <alignment horizontal="center"/>
      <protection locked="0"/>
    </xf>
    <xf numFmtId="0" fontId="234" fillId="0" borderId="0" xfId="0" applyFont="1" applyAlignment="1" applyProtection="1">
      <alignment horizontal="left" wrapText="1"/>
      <protection locked="0"/>
    </xf>
    <xf numFmtId="0" fontId="238" fillId="0" borderId="0" xfId="0" applyFont="1" applyAlignment="1" applyProtection="1">
      <alignment horizontal="center" vertical="center"/>
      <protection locked="0"/>
    </xf>
    <xf numFmtId="0" fontId="238" fillId="0" borderId="0" xfId="0" applyFont="1" applyAlignment="1" applyProtection="1">
      <alignment horizontal="center" vertical="center" wrapText="1"/>
      <protection locked="0"/>
    </xf>
    <xf numFmtId="0" fontId="238" fillId="0" borderId="0" xfId="0" applyFont="1" applyAlignment="1" applyProtection="1">
      <alignment vertical="center"/>
      <protection locked="0"/>
    </xf>
    <xf numFmtId="0" fontId="232" fillId="0" borderId="0" xfId="0" applyFont="1" applyAlignment="1" applyProtection="1">
      <alignment vertical="center"/>
      <protection locked="0"/>
    </xf>
    <xf numFmtId="0" fontId="234" fillId="0" borderId="0" xfId="0" applyFont="1" applyAlignment="1">
      <alignment vertical="center"/>
    </xf>
    <xf numFmtId="0" fontId="234" fillId="0" borderId="0" xfId="0" applyFont="1" applyAlignment="1" applyProtection="1">
      <alignment vertical="center"/>
      <protection locked="0"/>
    </xf>
    <xf numFmtId="0" fontId="232" fillId="0" borderId="0" xfId="0" quotePrefix="1" applyFont="1" applyAlignment="1" applyProtection="1">
      <alignment horizontal="left"/>
      <protection locked="0"/>
    </xf>
    <xf numFmtId="0" fontId="234" fillId="0" borderId="0" xfId="0" applyFont="1" applyAlignment="1">
      <alignment horizontal="center" vertical="center"/>
    </xf>
    <xf numFmtId="0" fontId="234" fillId="0" borderId="0" xfId="0" applyFont="1" applyAlignment="1" applyProtection="1">
      <alignment vertical="center" wrapText="1"/>
      <protection locked="0"/>
    </xf>
    <xf numFmtId="0" fontId="237" fillId="0" borderId="0" xfId="0" applyFont="1" applyProtection="1">
      <protection locked="0"/>
    </xf>
    <xf numFmtId="0" fontId="234" fillId="0" borderId="1" xfId="0" applyFont="1" applyBorder="1" applyAlignment="1" applyProtection="1">
      <alignment horizontal="center" vertical="center" wrapText="1"/>
      <protection locked="0"/>
    </xf>
    <xf numFmtId="0" fontId="234" fillId="0" borderId="1" xfId="0" applyFont="1" applyBorder="1" applyAlignment="1" applyProtection="1">
      <alignment horizontal="left" vertical="center" wrapText="1"/>
      <protection locked="0"/>
    </xf>
    <xf numFmtId="0" fontId="234" fillId="0" borderId="1" xfId="0" applyFont="1" applyBorder="1" applyAlignment="1">
      <alignment horizontal="center" vertical="center" wrapText="1"/>
    </xf>
    <xf numFmtId="0" fontId="232" fillId="0" borderId="1" xfId="0" applyFont="1" applyBorder="1" applyAlignment="1" applyProtection="1">
      <alignment horizontal="center" vertical="center" wrapText="1"/>
      <protection locked="0"/>
    </xf>
    <xf numFmtId="0" fontId="232" fillId="0" borderId="1" xfId="0" applyFont="1" applyBorder="1" applyAlignment="1" applyProtection="1">
      <alignment horizontal="left" vertical="center" wrapText="1"/>
      <protection locked="0"/>
    </xf>
    <xf numFmtId="0" fontId="237" fillId="0" borderId="1" xfId="0" applyFont="1" applyBorder="1" applyAlignment="1" applyProtection="1">
      <alignment horizontal="left" vertical="center" wrapText="1"/>
      <protection locked="0"/>
    </xf>
    <xf numFmtId="0" fontId="232" fillId="0" borderId="1" xfId="0" applyFont="1" applyBorder="1" applyAlignment="1" applyProtection="1">
      <alignment horizontal="left" vertical="center"/>
      <protection locked="0"/>
    </xf>
    <xf numFmtId="0" fontId="237" fillId="0" borderId="1" xfId="0" applyFont="1" applyBorder="1" applyAlignment="1" applyProtection="1">
      <alignment horizontal="justify" vertical="center" wrapText="1"/>
      <protection locked="0"/>
    </xf>
    <xf numFmtId="0" fontId="237" fillId="0" borderId="1" xfId="0" applyFont="1" applyBorder="1" applyAlignment="1" applyProtection="1">
      <alignment wrapText="1"/>
      <protection locked="0"/>
    </xf>
    <xf numFmtId="0" fontId="237" fillId="0" borderId="1" xfId="0" applyFont="1" applyBorder="1" applyProtection="1">
      <protection locked="0"/>
    </xf>
    <xf numFmtId="0" fontId="237" fillId="0" borderId="1" xfId="0" applyFont="1" applyBorder="1" applyAlignment="1" applyProtection="1">
      <alignment horizontal="left" vertical="center"/>
      <protection locked="0"/>
    </xf>
    <xf numFmtId="0" fontId="234" fillId="0" borderId="1" xfId="0" applyFont="1" applyBorder="1" applyAlignment="1" applyProtection="1">
      <alignment horizontal="justify" vertical="center" wrapText="1"/>
      <protection locked="0"/>
    </xf>
    <xf numFmtId="0" fontId="234" fillId="0" borderId="1" xfId="0" applyFont="1" applyBorder="1" applyAlignment="1" applyProtection="1">
      <alignment wrapText="1"/>
      <protection locked="0"/>
    </xf>
    <xf numFmtId="0" fontId="232" fillId="0" borderId="1" xfId="0" applyFont="1" applyBorder="1" applyAlignment="1" applyProtection="1">
      <alignment vertical="center" wrapText="1"/>
      <protection locked="0"/>
    </xf>
    <xf numFmtId="0" fontId="232" fillId="0" borderId="1" xfId="0" applyFont="1" applyBorder="1" applyAlignment="1" applyProtection="1">
      <alignment vertical="center"/>
      <protection locked="0"/>
    </xf>
    <xf numFmtId="0" fontId="237" fillId="0" borderId="1" xfId="0" applyFont="1" applyBorder="1" applyAlignment="1" applyProtection="1">
      <alignment vertical="center" wrapText="1"/>
      <protection locked="0"/>
    </xf>
    <xf numFmtId="0" fontId="234" fillId="0" borderId="1" xfId="0" applyFont="1" applyBorder="1" applyAlignment="1" applyProtection="1">
      <alignment vertical="center" wrapText="1"/>
      <protection locked="0"/>
    </xf>
    <xf numFmtId="0" fontId="234" fillId="0" borderId="1" xfId="0" quotePrefix="1" applyFont="1" applyBorder="1" applyAlignment="1" applyProtection="1">
      <alignment horizontal="center" vertical="center" wrapText="1"/>
      <protection locked="0"/>
    </xf>
    <xf numFmtId="9" fontId="237" fillId="0" borderId="1" xfId="0" applyNumberFormat="1" applyFont="1" applyBorder="1" applyAlignment="1" applyProtection="1">
      <alignment horizontal="left" vertical="center" wrapText="1"/>
      <protection locked="0"/>
    </xf>
    <xf numFmtId="0" fontId="232" fillId="0" borderId="1" xfId="0" applyFont="1" applyBorder="1" applyAlignment="1" applyProtection="1">
      <alignment wrapText="1"/>
      <protection locked="0"/>
    </xf>
    <xf numFmtId="9" fontId="234" fillId="0" borderId="1" xfId="0" applyNumberFormat="1" applyFont="1" applyBorder="1" applyAlignment="1" applyProtection="1">
      <alignment horizontal="left" vertical="center" wrapText="1"/>
      <protection locked="0"/>
    </xf>
    <xf numFmtId="0" fontId="232" fillId="0" borderId="1" xfId="0" applyFont="1" applyBorder="1" applyAlignment="1" applyProtection="1">
      <alignment horizontal="justify" vertical="center" wrapText="1"/>
      <protection locked="0"/>
    </xf>
    <xf numFmtId="0" fontId="234" fillId="0" borderId="1" xfId="0" applyFont="1" applyBorder="1" applyAlignment="1" applyProtection="1">
      <alignment vertical="top" wrapText="1"/>
      <protection locked="0"/>
    </xf>
    <xf numFmtId="0" fontId="239" fillId="0" borderId="1" xfId="0" applyFont="1" applyBorder="1" applyAlignment="1" applyProtection="1">
      <alignment horizontal="center" vertical="center" wrapText="1"/>
      <protection locked="0"/>
    </xf>
    <xf numFmtId="0" fontId="237" fillId="0" borderId="1" xfId="0" applyFont="1" applyBorder="1" applyAlignment="1" applyProtection="1">
      <alignment vertical="top" wrapText="1"/>
      <protection locked="0"/>
    </xf>
    <xf numFmtId="0" fontId="237" fillId="0" borderId="1" xfId="0" applyFont="1" applyBorder="1" applyAlignment="1" applyProtection="1">
      <alignment horizontal="left" wrapText="1"/>
      <protection locked="0"/>
    </xf>
    <xf numFmtId="0" fontId="232" fillId="0" borderId="1" xfId="0" applyFont="1" applyBorder="1" applyAlignment="1" applyProtection="1">
      <alignment horizontal="center" wrapText="1"/>
      <protection locked="0"/>
    </xf>
    <xf numFmtId="0" fontId="234" fillId="0" borderId="1" xfId="0" applyFont="1" applyBorder="1" applyAlignment="1" applyProtection="1">
      <alignment horizontal="justify" wrapText="1"/>
      <protection locked="0"/>
    </xf>
    <xf numFmtId="0" fontId="234" fillId="0" borderId="1" xfId="0" applyFont="1" applyBorder="1" applyAlignment="1" applyProtection="1">
      <alignment horizontal="center" wrapText="1"/>
      <protection locked="0"/>
    </xf>
    <xf numFmtId="0" fontId="10" fillId="0" borderId="0" xfId="0" applyFont="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center" vertical="center" wrapText="1"/>
      <protection locked="0"/>
    </xf>
    <xf numFmtId="0" fontId="211" fillId="0" borderId="1" xfId="0" applyFont="1" applyBorder="1" applyAlignment="1" applyProtection="1">
      <alignment horizontal="left" vertical="center" wrapText="1"/>
      <protection locked="0"/>
    </xf>
    <xf numFmtId="0" fontId="211" fillId="0" borderId="1" xfId="0" applyFont="1" applyBorder="1" applyAlignment="1" applyProtection="1">
      <alignment horizontal="justify" vertical="center" wrapText="1"/>
      <protection locked="0"/>
    </xf>
    <xf numFmtId="0" fontId="240" fillId="0" borderId="1" xfId="0" applyFont="1" applyBorder="1" applyAlignment="1">
      <alignment horizontal="justify" vertical="center" wrapText="1"/>
    </xf>
    <xf numFmtId="0" fontId="212"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0" xfId="0" applyFont="1"/>
    <xf numFmtId="0" fontId="241" fillId="0" borderId="1" xfId="0" applyFont="1" applyBorder="1" applyAlignment="1">
      <alignment horizontal="justify" vertical="center" wrapText="1"/>
    </xf>
    <xf numFmtId="0" fontId="212" fillId="0" borderId="1" xfId="0" applyFont="1" applyBorder="1" applyAlignment="1">
      <alignment horizontal="justify" vertical="center" wrapText="1"/>
    </xf>
    <xf numFmtId="0" fontId="11" fillId="0" borderId="1" xfId="0" applyFont="1" applyBorder="1" applyAlignment="1">
      <alignment horizontal="center" vertical="center"/>
    </xf>
    <xf numFmtId="0" fontId="11" fillId="0" borderId="1" xfId="0" applyFont="1" applyBorder="1" applyAlignment="1">
      <alignment horizontal="justify" vertical="center" wrapText="1"/>
    </xf>
    <xf numFmtId="0" fontId="212" fillId="0" borderId="1" xfId="0" applyFont="1" applyBorder="1" applyAlignment="1">
      <alignment vertical="center"/>
    </xf>
    <xf numFmtId="0" fontId="211" fillId="0" borderId="1" xfId="0" applyFont="1" applyBorder="1" applyAlignment="1">
      <alignment horizontal="justify" vertical="center" wrapText="1"/>
    </xf>
    <xf numFmtId="0" fontId="20" fillId="0" borderId="0" xfId="0"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11" fillId="0" borderId="1" xfId="0" applyFont="1" applyBorder="1" applyAlignment="1" applyProtection="1">
      <alignment horizontal="center" wrapText="1"/>
      <protection locked="0"/>
    </xf>
    <xf numFmtId="0" fontId="11" fillId="0" borderId="1" xfId="0" applyFont="1" applyBorder="1" applyAlignment="1">
      <alignment horizontal="center" vertical="center" wrapText="1"/>
    </xf>
    <xf numFmtId="0" fontId="212" fillId="0" borderId="1" xfId="0" applyFont="1" applyBorder="1" applyAlignment="1">
      <alignment horizontal="center" vertical="center" wrapText="1"/>
    </xf>
    <xf numFmtId="0" fontId="211" fillId="0" borderId="1" xfId="0" applyFont="1" applyBorder="1" applyAlignment="1">
      <alignment vertical="center" wrapText="1"/>
    </xf>
    <xf numFmtId="0" fontId="211" fillId="0" borderId="1" xfId="0" applyFont="1" applyBorder="1" applyAlignment="1">
      <alignment horizontal="center" vertical="center" wrapText="1"/>
    </xf>
    <xf numFmtId="0" fontId="212" fillId="0" borderId="1" xfId="0" applyFont="1" applyBorder="1" applyAlignment="1">
      <alignment vertical="center" wrapText="1"/>
    </xf>
    <xf numFmtId="0" fontId="11" fillId="0" borderId="1" xfId="0" applyFont="1" applyBorder="1" applyAlignment="1">
      <alignment vertical="center" wrapText="1"/>
    </xf>
    <xf numFmtId="0" fontId="211" fillId="0" borderId="1" xfId="0" applyFont="1" applyBorder="1" applyAlignment="1">
      <alignment vertical="center"/>
    </xf>
    <xf numFmtId="0" fontId="10" fillId="0" borderId="0" xfId="0" applyFont="1" applyAlignment="1">
      <alignment horizontal="center"/>
    </xf>
    <xf numFmtId="0" fontId="211" fillId="0" borderId="1" xfId="0" applyFont="1" applyBorder="1" applyAlignment="1" applyProtection="1">
      <alignment horizontal="center" vertical="center" wrapText="1"/>
      <protection locked="0"/>
    </xf>
    <xf numFmtId="0" fontId="212" fillId="0" borderId="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212" fillId="0" borderId="1" xfId="0" applyFont="1" applyBorder="1" applyAlignment="1" applyProtection="1">
      <alignment horizontal="left" vertical="center" wrapText="1"/>
      <protection locked="0"/>
    </xf>
    <xf numFmtId="0" fontId="211" fillId="0" borderId="0" xfId="0" applyFont="1" applyAlignment="1" applyProtection="1">
      <alignment horizontal="left" vertical="center" wrapText="1"/>
      <protection locked="0"/>
    </xf>
    <xf numFmtId="0" fontId="211" fillId="0" borderId="0" xfId="0" applyFont="1" applyAlignment="1" applyProtection="1">
      <alignment horizontal="center" vertical="center" wrapText="1"/>
      <protection locked="0"/>
    </xf>
    <xf numFmtId="0" fontId="214" fillId="0" borderId="0" xfId="0" applyFont="1" applyAlignment="1" applyProtection="1">
      <alignment horizontal="left" vertical="center" wrapText="1"/>
      <protection locked="0"/>
    </xf>
    <xf numFmtId="0" fontId="11" fillId="0" borderId="0" xfId="0" applyFont="1" applyAlignment="1">
      <alignment wrapText="1"/>
    </xf>
    <xf numFmtId="0" fontId="10" fillId="0" borderId="0" xfId="0" applyFont="1" applyAlignment="1">
      <alignment wrapText="1"/>
    </xf>
    <xf numFmtId="0" fontId="212" fillId="0" borderId="0" xfId="0" applyFont="1" applyAlignment="1" applyProtection="1">
      <alignment horizontal="center" vertical="center" wrapText="1"/>
      <protection locked="0"/>
    </xf>
    <xf numFmtId="0" fontId="212"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 xfId="0" applyFont="1" applyBorder="1" applyAlignment="1" applyProtection="1">
      <alignment horizontal="justify" vertical="center" wrapText="1"/>
      <protection locked="0"/>
    </xf>
    <xf numFmtId="0" fontId="11" fillId="0" borderId="0" xfId="0" applyFont="1" applyAlignment="1" applyProtection="1">
      <alignment horizontal="left" wrapText="1"/>
      <protection locked="0"/>
    </xf>
    <xf numFmtId="0" fontId="10" fillId="0" borderId="0" xfId="0" applyFont="1" applyAlignment="1" applyProtection="1">
      <alignment vertical="center" wrapText="1"/>
      <protection locked="0"/>
    </xf>
    <xf numFmtId="0" fontId="6" fillId="0" borderId="0" xfId="0" applyFont="1" applyAlignment="1" applyProtection="1">
      <alignment wrapText="1"/>
      <protection locked="0"/>
    </xf>
    <xf numFmtId="0" fontId="10" fillId="0" borderId="47" xfId="0" applyFont="1" applyBorder="1" applyAlignment="1">
      <alignment horizontal="center" wrapText="1"/>
    </xf>
    <xf numFmtId="0" fontId="207" fillId="0" borderId="0" xfId="0" applyFont="1" applyAlignment="1" applyProtection="1">
      <alignment horizontal="left" vertical="center" wrapText="1"/>
      <protection locked="0"/>
    </xf>
    <xf numFmtId="0" fontId="212" fillId="0" borderId="0" xfId="0" applyFont="1" applyAlignment="1">
      <alignment wrapText="1"/>
    </xf>
    <xf numFmtId="0" fontId="212" fillId="0" borderId="27" xfId="0" applyFont="1" applyBorder="1" applyAlignment="1" applyProtection="1">
      <alignment horizontal="center" vertical="center" wrapText="1"/>
      <protection locked="0"/>
    </xf>
    <xf numFmtId="0" fontId="11" fillId="51" borderId="1" xfId="0" applyFont="1" applyFill="1" applyBorder="1" applyAlignment="1">
      <alignment horizontal="center" vertical="center" wrapText="1"/>
    </xf>
    <xf numFmtId="0" fontId="212" fillId="51" borderId="1" xfId="0" applyFont="1" applyFill="1" applyBorder="1" applyAlignment="1">
      <alignment horizontal="center" vertical="center" wrapText="1"/>
    </xf>
    <xf numFmtId="0" fontId="10" fillId="0" borderId="1" xfId="0" applyFont="1" applyBorder="1" applyAlignment="1" applyProtection="1">
      <alignment horizontal="justify" vertical="center" wrapText="1"/>
      <protection locked="0"/>
    </xf>
    <xf numFmtId="0" fontId="212" fillId="51" borderId="1" xfId="0" applyFont="1" applyFill="1" applyBorder="1" applyAlignment="1" applyProtection="1">
      <alignment horizontal="center" vertical="center" wrapText="1"/>
      <protection locked="0"/>
    </xf>
    <xf numFmtId="0" fontId="212" fillId="51" borderId="1" xfId="0" applyFont="1" applyFill="1" applyBorder="1" applyAlignment="1">
      <alignment horizontal="justify" vertical="center" wrapText="1"/>
    </xf>
    <xf numFmtId="0" fontId="212" fillId="0" borderId="1" xfId="0" applyFont="1" applyBorder="1" applyAlignment="1" applyProtection="1">
      <alignment horizontal="center" wrapText="1"/>
      <protection locked="0"/>
    </xf>
    <xf numFmtId="0" fontId="11" fillId="51" borderId="1" xfId="0" applyFont="1" applyFill="1" applyBorder="1" applyAlignment="1" applyProtection="1">
      <alignment horizontal="center" vertical="center" wrapText="1"/>
      <protection locked="0"/>
    </xf>
    <xf numFmtId="0" fontId="242" fillId="0" borderId="1" xfId="0" applyFont="1" applyBorder="1" applyAlignment="1" applyProtection="1">
      <alignment horizontal="center" vertical="center" wrapText="1"/>
      <protection locked="0"/>
    </xf>
    <xf numFmtId="0" fontId="241" fillId="0" borderId="0" xfId="0" applyFont="1" applyAlignment="1">
      <alignment wrapText="1"/>
    </xf>
    <xf numFmtId="0" fontId="240" fillId="0" borderId="0" xfId="0" applyFont="1" applyAlignment="1">
      <alignment wrapText="1"/>
    </xf>
    <xf numFmtId="0" fontId="9" fillId="0" borderId="0" xfId="0" applyFont="1" applyAlignment="1" applyProtection="1">
      <alignment horizontal="center" vertical="center" wrapText="1"/>
      <protection locked="0"/>
    </xf>
    <xf numFmtId="0" fontId="216" fillId="0" borderId="0" xfId="0" applyFont="1" applyAlignment="1" applyProtection="1">
      <alignment horizontal="center" vertical="center" wrapText="1"/>
      <protection locked="0"/>
    </xf>
    <xf numFmtId="0" fontId="215"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211" fillId="0" borderId="0" xfId="0" applyFont="1" applyAlignment="1">
      <alignment wrapText="1"/>
    </xf>
    <xf numFmtId="0" fontId="243" fillId="0" borderId="0" xfId="0" applyFont="1" applyAlignment="1" applyProtection="1">
      <alignment horizontal="left" vertical="center" wrapText="1"/>
      <protection locked="0"/>
    </xf>
    <xf numFmtId="0" fontId="244" fillId="0" borderId="0" xfId="0" applyFont="1" applyAlignment="1" applyProtection="1">
      <alignment horizontal="left" vertical="center" wrapText="1"/>
      <protection locked="0"/>
    </xf>
    <xf numFmtId="0" fontId="245" fillId="0" borderId="0" xfId="0" applyFont="1" applyAlignment="1" applyProtection="1">
      <alignment horizontal="left" vertical="center" wrapText="1"/>
      <protection locked="0"/>
    </xf>
    <xf numFmtId="0" fontId="20" fillId="0" borderId="0" xfId="0" applyFont="1" applyAlignment="1" applyProtection="1">
      <alignment vertical="center" wrapText="1"/>
      <protection locked="0"/>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pplyProtection="1">
      <alignment wrapText="1"/>
      <protection locked="0"/>
    </xf>
    <xf numFmtId="0" fontId="212" fillId="0" borderId="0" xfId="0" applyFont="1" applyAlignment="1" applyProtection="1">
      <alignment horizontal="center" wrapText="1"/>
      <protection locked="0"/>
    </xf>
    <xf numFmtId="0" fontId="10" fillId="0" borderId="0" xfId="0" quotePrefix="1" applyFont="1" applyAlignment="1" applyProtection="1">
      <alignment horizontal="left" wrapText="1"/>
      <protection locked="0"/>
    </xf>
    <xf numFmtId="0" fontId="10" fillId="0" borderId="0" xfId="0" quotePrefix="1" applyFont="1" applyAlignment="1" applyProtection="1">
      <alignment horizontal="justify" vertical="center" wrapText="1"/>
      <protection locked="0"/>
    </xf>
    <xf numFmtId="0" fontId="211" fillId="0" borderId="0" xfId="0" applyFont="1" applyAlignment="1" applyProtection="1">
      <alignment horizontal="justify" vertical="center" wrapText="1"/>
      <protection locked="0"/>
    </xf>
    <xf numFmtId="0" fontId="10" fillId="0" borderId="0" xfId="0" applyFont="1" applyAlignment="1" applyProtection="1">
      <alignment horizontal="center" wrapText="1"/>
      <protection locked="0"/>
    </xf>
    <xf numFmtId="0" fontId="10" fillId="0" borderId="0" xfId="0" applyFont="1" applyAlignment="1" applyProtection="1">
      <alignment horizontal="justify" vertical="center" wrapText="1"/>
      <protection locked="0"/>
    </xf>
    <xf numFmtId="0" fontId="214" fillId="0" borderId="0" xfId="0" applyFont="1" applyAlignment="1" applyProtection="1">
      <alignment horizontal="center" wrapText="1"/>
      <protection locked="0"/>
    </xf>
    <xf numFmtId="0" fontId="6" fillId="0" borderId="0" xfId="0" applyFont="1" applyAlignment="1" applyProtection="1">
      <alignment horizontal="justify" vertical="center" wrapText="1"/>
      <protection locked="0"/>
    </xf>
    <xf numFmtId="0" fontId="6" fillId="0" borderId="0" xfId="0" applyFont="1" applyAlignment="1" applyProtection="1">
      <alignment horizontal="center" wrapText="1"/>
      <protection locked="0"/>
    </xf>
    <xf numFmtId="0" fontId="8" fillId="0" borderId="0" xfId="0" applyFont="1" applyAlignment="1" applyProtection="1">
      <alignment wrapText="1"/>
      <protection locked="0"/>
    </xf>
    <xf numFmtId="0" fontId="212" fillId="0" borderId="10" xfId="0" applyFont="1" applyBorder="1" applyAlignment="1">
      <alignment horizontal="center" vertical="center" wrapText="1"/>
    </xf>
    <xf numFmtId="0" fontId="246" fillId="0" borderId="0" xfId="0" applyFont="1" applyAlignment="1" applyProtection="1">
      <alignment horizontal="left" vertical="center" wrapText="1"/>
      <protection locked="0"/>
    </xf>
    <xf numFmtId="0" fontId="230" fillId="0" borderId="0" xfId="0" applyFont="1" applyAlignment="1" applyProtection="1">
      <alignment horizontal="left" vertical="center" wrapText="1"/>
      <protection locked="0"/>
    </xf>
    <xf numFmtId="0" fontId="11" fillId="0" borderId="0" xfId="0" applyFont="1" applyAlignment="1">
      <alignment horizontal="justify" vertical="center"/>
    </xf>
    <xf numFmtId="0" fontId="211" fillId="0" borderId="1" xfId="0" applyFont="1" applyBorder="1" applyAlignment="1">
      <alignment horizontal="justify" vertical="center"/>
    </xf>
    <xf numFmtId="0" fontId="247" fillId="0" borderId="0" xfId="0" applyFont="1" applyAlignment="1">
      <alignment wrapText="1"/>
    </xf>
    <xf numFmtId="0" fontId="211" fillId="0" borderId="1" xfId="0" applyFont="1" applyBorder="1"/>
    <xf numFmtId="0" fontId="10" fillId="0" borderId="48" xfId="0" applyFont="1" applyBorder="1" applyAlignment="1" applyProtection="1">
      <alignment horizontal="justify" vertical="center" wrapText="1"/>
      <protection locked="0"/>
    </xf>
    <xf numFmtId="0" fontId="211" fillId="0" borderId="48" xfId="0" applyFont="1" applyBorder="1" applyAlignment="1" applyProtection="1">
      <alignment horizontal="justify" vertical="center" wrapText="1"/>
      <protection locked="0"/>
    </xf>
    <xf numFmtId="0" fontId="11" fillId="0" borderId="10" xfId="0" applyFont="1" applyBorder="1" applyAlignment="1">
      <alignment horizontal="center" vertical="center" wrapText="1"/>
    </xf>
    <xf numFmtId="0" fontId="10" fillId="0" borderId="1" xfId="0" quotePrefix="1" applyFont="1" applyBorder="1" applyAlignment="1" applyProtection="1">
      <alignment horizontal="center" vertical="center" wrapText="1"/>
      <protection locked="0"/>
    </xf>
    <xf numFmtId="0" fontId="212" fillId="51" borderId="1" xfId="0" applyFont="1" applyFill="1" applyBorder="1" applyAlignment="1">
      <alignment horizontal="left" vertical="center" wrapText="1"/>
    </xf>
    <xf numFmtId="0" fontId="248" fillId="0" borderId="0" xfId="0" applyFont="1" applyAlignment="1" applyProtection="1">
      <alignment horizontal="left" vertical="center" wrapText="1"/>
      <protection locked="0"/>
    </xf>
    <xf numFmtId="0" fontId="249" fillId="0" borderId="0" xfId="0" applyFont="1" applyAlignment="1" applyProtection="1">
      <alignment horizontal="left" vertical="center" wrapText="1"/>
      <protection locked="0"/>
    </xf>
    <xf numFmtId="0" fontId="10" fillId="0" borderId="48" xfId="0" applyFont="1" applyBorder="1" applyAlignment="1" applyProtection="1">
      <alignment horizontal="center" vertical="center" wrapText="1"/>
      <protection locked="0"/>
    </xf>
    <xf numFmtId="0" fontId="11" fillId="0" borderId="49" xfId="0" applyFont="1" applyBorder="1" applyAlignment="1" applyProtection="1">
      <alignment horizontal="left" vertical="center" wrapText="1"/>
      <protection locked="0"/>
    </xf>
    <xf numFmtId="0" fontId="10" fillId="0" borderId="49" xfId="0" applyFont="1" applyBorder="1" applyAlignment="1" applyProtection="1">
      <alignment horizontal="left" vertical="center" wrapText="1"/>
      <protection locked="0"/>
    </xf>
    <xf numFmtId="0" fontId="10" fillId="0" borderId="50" xfId="0" applyFont="1" applyBorder="1" applyAlignment="1" applyProtection="1">
      <alignment horizontal="center" vertical="center" wrapText="1"/>
      <protection locked="0"/>
    </xf>
    <xf numFmtId="0" fontId="11" fillId="0" borderId="50" xfId="0" applyFont="1" applyBorder="1" applyAlignment="1" applyProtection="1">
      <alignment horizontal="left" vertical="center" wrapText="1"/>
      <protection locked="0"/>
    </xf>
    <xf numFmtId="0" fontId="10" fillId="0" borderId="0" xfId="0" applyFont="1" applyAlignment="1">
      <alignment horizontal="justify" vertical="center"/>
    </xf>
    <xf numFmtId="0" fontId="211" fillId="0" borderId="1" xfId="0" applyFont="1" applyBorder="1" applyAlignment="1">
      <alignment wrapText="1"/>
    </xf>
    <xf numFmtId="0" fontId="10" fillId="0" borderId="1" xfId="0" applyFont="1" applyBorder="1" applyAlignment="1">
      <alignment horizontal="justify" vertical="center"/>
    </xf>
    <xf numFmtId="0" fontId="211" fillId="0" borderId="48" xfId="0" quotePrefix="1" applyFont="1" applyBorder="1" applyAlignment="1" applyProtection="1">
      <alignment horizontal="justify" vertical="center" wrapText="1"/>
      <protection locked="0"/>
    </xf>
    <xf numFmtId="0" fontId="10" fillId="0" borderId="51" xfId="0" applyFont="1" applyBorder="1" applyAlignment="1">
      <alignment horizontal="center" vertical="center" wrapText="1"/>
    </xf>
    <xf numFmtId="0" fontId="10" fillId="0" borderId="49" xfId="0" applyFont="1" applyBorder="1" applyAlignment="1">
      <alignment horizontal="justify" vertical="center" wrapText="1"/>
    </xf>
    <xf numFmtId="0" fontId="10" fillId="0" borderId="50" xfId="0" applyFont="1" applyBorder="1" applyAlignment="1">
      <alignment horizontal="justify" vertical="center" wrapText="1"/>
    </xf>
    <xf numFmtId="0" fontId="211" fillId="0" borderId="27" xfId="0" applyFont="1" applyBorder="1" applyAlignment="1">
      <alignment horizontal="justify" vertical="center"/>
    </xf>
    <xf numFmtId="0" fontId="211" fillId="0" borderId="10" xfId="0" applyFont="1" applyBorder="1" applyAlignment="1">
      <alignment horizontal="justify" vertical="center"/>
    </xf>
    <xf numFmtId="0" fontId="10" fillId="0" borderId="52" xfId="0" applyFont="1" applyBorder="1" applyAlignment="1" applyProtection="1">
      <alignment horizontal="justify" vertical="center" wrapText="1"/>
      <protection locked="0"/>
    </xf>
    <xf numFmtId="0" fontId="11" fillId="0" borderId="48" xfId="0" applyFont="1" applyBorder="1" applyAlignment="1" applyProtection="1">
      <alignment horizontal="center" vertical="center" wrapText="1"/>
      <protection locked="0"/>
    </xf>
    <xf numFmtId="0" fontId="10" fillId="0" borderId="50" xfId="0" applyFont="1" applyBorder="1" applyAlignment="1" applyProtection="1">
      <alignment horizontal="left" vertical="center" wrapText="1"/>
      <protection locked="0"/>
    </xf>
    <xf numFmtId="0" fontId="11" fillId="0" borderId="53" xfId="0" applyFont="1" applyBorder="1" applyAlignment="1" applyProtection="1">
      <alignment horizontal="center" vertical="center" wrapText="1"/>
      <protection locked="0"/>
    </xf>
    <xf numFmtId="0" fontId="11" fillId="0" borderId="48" xfId="0" applyFont="1" applyBorder="1" applyAlignment="1" applyProtection="1">
      <alignment horizontal="justify" vertical="center" wrapText="1"/>
      <protection locked="0"/>
    </xf>
    <xf numFmtId="0" fontId="211" fillId="0" borderId="54" xfId="0" applyFont="1" applyBorder="1" applyAlignment="1">
      <alignment horizontal="justify" vertical="center"/>
    </xf>
    <xf numFmtId="0" fontId="10" fillId="0" borderId="49" xfId="0" quotePrefix="1" applyFont="1" applyBorder="1" applyAlignment="1" applyProtection="1">
      <alignment horizontal="left" vertical="center" wrapText="1"/>
      <protection locked="0"/>
    </xf>
    <xf numFmtId="0" fontId="10" fillId="51" borderId="1" xfId="0" applyFont="1" applyFill="1" applyBorder="1" applyAlignment="1">
      <alignment horizontal="justify" vertical="center" wrapText="1"/>
    </xf>
    <xf numFmtId="0" fontId="211" fillId="0" borderId="1" xfId="0" quotePrefix="1" applyFont="1" applyBorder="1" applyAlignment="1" applyProtection="1">
      <alignment horizontal="justify" vertical="center" wrapText="1"/>
      <protection locked="0"/>
    </xf>
    <xf numFmtId="9" fontId="211" fillId="0" borderId="1" xfId="0" applyNumberFormat="1" applyFont="1" applyBorder="1" applyAlignment="1" applyProtection="1">
      <alignment horizontal="justify" vertical="center" wrapText="1"/>
      <protection locked="0"/>
    </xf>
    <xf numFmtId="9" fontId="11" fillId="0" borderId="1" xfId="0" applyNumberFormat="1" applyFont="1" applyBorder="1" applyAlignment="1" applyProtection="1">
      <alignment horizontal="justify" vertical="center" wrapText="1"/>
      <protection locked="0"/>
    </xf>
    <xf numFmtId="0" fontId="211" fillId="51" borderId="1" xfId="0" applyFont="1" applyFill="1" applyBorder="1" applyAlignment="1">
      <alignment horizontal="justify" vertical="center" wrapText="1"/>
    </xf>
    <xf numFmtId="0" fontId="11" fillId="0" borderId="1" xfId="0" quotePrefix="1" applyFont="1" applyBorder="1" applyAlignment="1" applyProtection="1">
      <alignment horizontal="center" vertical="center" wrapText="1"/>
      <protection locked="0"/>
    </xf>
    <xf numFmtId="0" fontId="10" fillId="51" borderId="1" xfId="0" applyFont="1" applyFill="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211" fillId="0" borderId="10" xfId="0" applyFont="1" applyBorder="1" applyAlignment="1">
      <alignment vertical="center"/>
    </xf>
    <xf numFmtId="0" fontId="10" fillId="0" borderId="55" xfId="0" applyFont="1" applyBorder="1" applyAlignment="1">
      <alignment horizontal="justify" vertical="center"/>
    </xf>
    <xf numFmtId="0" fontId="11" fillId="0" borderId="56" xfId="0" applyFont="1" applyBorder="1" applyAlignment="1" applyProtection="1">
      <alignment horizontal="center" vertical="center" wrapText="1"/>
      <protection locked="0"/>
    </xf>
    <xf numFmtId="0" fontId="11" fillId="0" borderId="57" xfId="0" applyFont="1" applyBorder="1" applyAlignment="1" applyProtection="1">
      <alignment horizontal="justify" vertical="center" wrapText="1"/>
      <protection locked="0"/>
    </xf>
    <xf numFmtId="0" fontId="10" fillId="0" borderId="58" xfId="0" applyFont="1" applyBorder="1" applyAlignment="1">
      <alignment horizontal="justify" vertical="center"/>
    </xf>
    <xf numFmtId="0" fontId="10" fillId="0" borderId="59" xfId="0" applyFont="1" applyBorder="1" applyAlignment="1">
      <alignment horizontal="justify" vertical="center"/>
    </xf>
    <xf numFmtId="0" fontId="11" fillId="0" borderId="10" xfId="0" applyFont="1" applyBorder="1" applyAlignment="1" applyProtection="1">
      <alignment horizontal="justify" vertical="center" wrapText="1"/>
      <protection locked="0"/>
    </xf>
    <xf numFmtId="0" fontId="211" fillId="0" borderId="57" xfId="0" quotePrefix="1" applyFont="1" applyBorder="1" applyAlignment="1" applyProtection="1">
      <alignment horizontal="justify" vertical="center" wrapText="1"/>
      <protection locked="0"/>
    </xf>
    <xf numFmtId="0" fontId="11" fillId="0" borderId="51" xfId="0" applyFont="1" applyBorder="1" applyAlignment="1" applyProtection="1">
      <alignment horizontal="center" vertical="center" wrapText="1"/>
      <protection locked="0"/>
    </xf>
    <xf numFmtId="0" fontId="211" fillId="0" borderId="1" xfId="0" applyFont="1" applyBorder="1" applyAlignment="1" applyProtection="1">
      <alignment horizontal="justify" wrapText="1"/>
      <protection locked="0"/>
    </xf>
    <xf numFmtId="0" fontId="211" fillId="0" borderId="0" xfId="0" applyFont="1"/>
    <xf numFmtId="0" fontId="212" fillId="0" borderId="10" xfId="0" applyFont="1" applyBorder="1" applyAlignment="1" applyProtection="1">
      <alignment horizontal="center" vertical="center" wrapText="1"/>
      <protection locked="0"/>
    </xf>
    <xf numFmtId="0" fontId="212" fillId="0" borderId="60" xfId="0" applyFont="1" applyBorder="1" applyAlignment="1" applyProtection="1">
      <alignment horizontal="center" vertical="center" wrapText="1"/>
      <protection locked="0"/>
    </xf>
    <xf numFmtId="0" fontId="212" fillId="0" borderId="53" xfId="0" applyFont="1" applyBorder="1" applyAlignment="1" applyProtection="1">
      <alignment horizontal="center" vertical="center" wrapText="1"/>
      <protection locked="0"/>
    </xf>
    <xf numFmtId="0" fontId="211" fillId="0" borderId="0" xfId="0" quotePrefix="1" applyFont="1" applyAlignment="1" applyProtection="1">
      <alignment horizontal="left" vertical="center" wrapText="1"/>
      <protection locked="0"/>
    </xf>
    <xf numFmtId="0" fontId="212" fillId="0" borderId="5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5" fillId="0" borderId="0" xfId="0" applyFont="1" applyAlignment="1" applyProtection="1">
      <alignment horizontal="center" vertical="top" wrapText="1"/>
      <protection locked="0"/>
    </xf>
    <xf numFmtId="0" fontId="10" fillId="0" borderId="10" xfId="0" applyFont="1" applyBorder="1" applyAlignment="1" applyProtection="1">
      <alignment horizontal="center" vertical="center" wrapText="1"/>
      <protection locked="0"/>
    </xf>
    <xf numFmtId="0" fontId="212" fillId="0" borderId="47" xfId="0" applyFont="1" applyBorder="1" applyAlignment="1" applyProtection="1">
      <alignment horizontal="center" vertical="center" wrapText="1"/>
      <protection locked="0"/>
    </xf>
    <xf numFmtId="0" fontId="10" fillId="0" borderId="47"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0" fillId="0" borderId="47" xfId="0" applyFont="1" applyBorder="1" applyAlignment="1">
      <alignment horizontal="justify" vertical="center" wrapText="1"/>
    </xf>
    <xf numFmtId="0" fontId="10" fillId="0" borderId="0" xfId="0" applyFont="1" applyAlignment="1">
      <alignment horizontal="justify" vertical="center" wrapText="1"/>
    </xf>
    <xf numFmtId="0" fontId="212" fillId="0" borderId="47" xfId="0" applyFont="1" applyBorder="1" applyAlignment="1">
      <alignment horizontal="justify" vertical="center" wrapText="1"/>
    </xf>
    <xf numFmtId="0" fontId="212" fillId="0" borderId="0" xfId="0" applyFont="1" applyAlignment="1">
      <alignment horizontal="justify" vertical="center" wrapText="1"/>
    </xf>
    <xf numFmtId="0" fontId="211" fillId="0" borderId="0" xfId="0" applyFont="1" applyAlignment="1">
      <alignment horizontal="justify" vertical="center" wrapText="1"/>
    </xf>
    <xf numFmtId="0" fontId="5" fillId="0" borderId="1" xfId="0" applyFont="1" applyBorder="1" applyAlignment="1" applyProtection="1">
      <alignment horizontal="center" vertical="top" wrapText="1"/>
      <protection locked="0"/>
    </xf>
    <xf numFmtId="0" fontId="241" fillId="0" borderId="1" xfId="0" applyFont="1" applyBorder="1" applyAlignment="1" applyProtection="1">
      <alignment horizontal="justify" vertical="center" wrapText="1"/>
      <protection locked="0"/>
    </xf>
    <xf numFmtId="0" fontId="220" fillId="0" borderId="1" xfId="0" applyFont="1" applyBorder="1" applyAlignment="1" applyProtection="1">
      <alignment horizontal="center" vertical="center" wrapText="1"/>
      <protection locked="0"/>
    </xf>
    <xf numFmtId="0" fontId="220" fillId="0" borderId="1" xfId="0" applyFont="1" applyBorder="1" applyAlignment="1" applyProtection="1">
      <alignment horizontal="justify" vertical="center" wrapText="1"/>
      <protection locked="0"/>
    </xf>
    <xf numFmtId="0" fontId="220" fillId="51" borderId="1" xfId="0" applyFont="1" applyFill="1" applyBorder="1" applyAlignment="1">
      <alignment horizontal="center" vertical="center" wrapText="1"/>
    </xf>
    <xf numFmtId="0" fontId="10" fillId="0" borderId="27" xfId="0" quotePrefix="1" applyFont="1" applyBorder="1" applyAlignment="1" applyProtection="1">
      <alignment vertical="center" wrapText="1"/>
      <protection locked="0"/>
    </xf>
    <xf numFmtId="0" fontId="250" fillId="0" borderId="48" xfId="0" applyFont="1" applyBorder="1" applyAlignment="1" applyProtection="1">
      <alignment horizontal="justify" vertical="center" wrapText="1"/>
      <protection locked="0"/>
    </xf>
    <xf numFmtId="0" fontId="251" fillId="0" borderId="48" xfId="0" applyFont="1" applyBorder="1" applyAlignment="1" applyProtection="1">
      <alignment horizontal="justify" vertical="center" wrapText="1"/>
      <protection locked="0"/>
    </xf>
    <xf numFmtId="0" fontId="223" fillId="0" borderId="48" xfId="0" applyFont="1" applyBorder="1" applyAlignment="1" applyProtection="1">
      <alignment horizontal="center" vertical="center" wrapText="1"/>
      <protection locked="0"/>
    </xf>
    <xf numFmtId="0" fontId="223" fillId="0" borderId="53" xfId="0" applyFont="1" applyBorder="1" applyAlignment="1" applyProtection="1">
      <alignment horizontal="center" vertical="center" wrapText="1"/>
      <protection locked="0"/>
    </xf>
    <xf numFmtId="0" fontId="252" fillId="0" borderId="1" xfId="0" applyFont="1" applyBorder="1" applyAlignment="1" applyProtection="1">
      <alignment horizontal="justify" vertical="center" wrapText="1"/>
      <protection locked="0"/>
    </xf>
    <xf numFmtId="0" fontId="253" fillId="0" borderId="53" xfId="0" quotePrefix="1" applyFont="1" applyBorder="1" applyAlignment="1" applyProtection="1">
      <alignment horizontal="center" vertical="center" wrapText="1"/>
      <protection locked="0"/>
    </xf>
    <xf numFmtId="0" fontId="11" fillId="0" borderId="48" xfId="0" applyFont="1" applyBorder="1" applyAlignment="1">
      <alignment horizontal="center" vertical="center" wrapText="1"/>
    </xf>
    <xf numFmtId="0" fontId="211" fillId="0" borderId="48" xfId="0" applyFont="1" applyBorder="1" applyAlignment="1">
      <alignment horizontal="left" vertical="center" wrapText="1"/>
    </xf>
    <xf numFmtId="0" fontId="252" fillId="0" borderId="48" xfId="0" applyFont="1" applyBorder="1" applyAlignment="1" applyProtection="1">
      <alignment horizontal="justify" vertical="center" wrapText="1"/>
      <protection locked="0"/>
    </xf>
    <xf numFmtId="0" fontId="10" fillId="0" borderId="48" xfId="0" quotePrefix="1" applyFont="1" applyBorder="1" applyAlignment="1" applyProtection="1">
      <alignment horizontal="left" vertical="center" wrapText="1"/>
      <protection locked="0"/>
    </xf>
    <xf numFmtId="0" fontId="220" fillId="51" borderId="1" xfId="0" applyFont="1" applyFill="1" applyBorder="1" applyAlignment="1" applyProtection="1">
      <alignment horizontal="center" vertical="center" wrapText="1"/>
      <protection locked="0"/>
    </xf>
    <xf numFmtId="0" fontId="10" fillId="0" borderId="48" xfId="0" applyFont="1" applyBorder="1" applyAlignment="1" applyProtection="1">
      <alignment horizontal="left" vertical="center" wrapText="1"/>
      <protection locked="0"/>
    </xf>
    <xf numFmtId="0" fontId="226" fillId="0" borderId="1" xfId="0" applyFont="1" applyBorder="1" applyAlignment="1" applyProtection="1">
      <alignment horizontal="center" vertical="center" wrapText="1"/>
      <protection locked="0"/>
    </xf>
    <xf numFmtId="0" fontId="228" fillId="0" borderId="1" xfId="0" applyFont="1" applyBorder="1" applyAlignment="1" applyProtection="1">
      <alignment horizontal="justify" vertical="center" wrapText="1"/>
      <protection locked="0"/>
    </xf>
    <xf numFmtId="0" fontId="10" fillId="52" borderId="1" xfId="0" applyFont="1" applyFill="1" applyBorder="1" applyAlignment="1" applyProtection="1">
      <alignment horizontal="center" vertical="center" wrapText="1"/>
      <protection locked="0"/>
    </xf>
    <xf numFmtId="0" fontId="10" fillId="52" borderId="1" xfId="0" applyFont="1" applyFill="1" applyBorder="1" applyAlignment="1" applyProtection="1">
      <alignment horizontal="justify" vertical="center" wrapText="1"/>
      <protection locked="0"/>
    </xf>
    <xf numFmtId="0" fontId="226" fillId="52" borderId="1" xfId="0" applyFont="1" applyFill="1" applyBorder="1" applyAlignment="1" applyProtection="1">
      <alignment horizontal="center" vertical="center" wrapText="1"/>
      <protection locked="0"/>
    </xf>
    <xf numFmtId="0" fontId="226" fillId="52" borderId="1" xfId="0" applyFont="1" applyFill="1" applyBorder="1" applyAlignment="1" applyProtection="1">
      <alignment horizontal="justify" vertical="center" wrapText="1"/>
      <protection locked="0"/>
    </xf>
    <xf numFmtId="0" fontId="11" fillId="52" borderId="1" xfId="0" applyFont="1" applyFill="1" applyBorder="1" applyAlignment="1" applyProtection="1">
      <alignment horizontal="center" vertical="center" wrapText="1"/>
      <protection locked="0"/>
    </xf>
    <xf numFmtId="0" fontId="10" fillId="52" borderId="1" xfId="0" applyFont="1" applyFill="1" applyBorder="1" applyAlignment="1" applyProtection="1">
      <alignment horizontal="left" vertical="center" wrapText="1"/>
      <protection locked="0"/>
    </xf>
    <xf numFmtId="0" fontId="10" fillId="52" borderId="0" xfId="0" applyFont="1" applyFill="1" applyAlignment="1" applyProtection="1">
      <alignment horizontal="left" vertical="center" wrapText="1"/>
      <protection locked="0"/>
    </xf>
    <xf numFmtId="0" fontId="10" fillId="52" borderId="0" xfId="0" applyFont="1" applyFill="1" applyAlignment="1" applyProtection="1">
      <alignment horizontal="center" vertical="center" wrapText="1"/>
      <protection locked="0"/>
    </xf>
    <xf numFmtId="0" fontId="8" fillId="52" borderId="0" xfId="0" applyFont="1" applyFill="1" applyAlignment="1" applyProtection="1">
      <alignment horizontal="center" vertical="center" wrapText="1"/>
      <protection locked="0"/>
    </xf>
    <xf numFmtId="0" fontId="9" fillId="52" borderId="0" xfId="0" applyFont="1" applyFill="1" applyAlignment="1" applyProtection="1">
      <alignment horizontal="center" vertical="center" wrapText="1"/>
      <protection locked="0"/>
    </xf>
    <xf numFmtId="0" fontId="211" fillId="52" borderId="1" xfId="0" applyFont="1" applyFill="1" applyBorder="1" applyAlignment="1" applyProtection="1">
      <alignment horizontal="justify" vertical="center" wrapText="1"/>
      <protection locked="0"/>
    </xf>
    <xf numFmtId="0" fontId="228" fillId="52" borderId="1" xfId="0" applyFont="1" applyFill="1" applyBorder="1" applyAlignment="1" applyProtection="1">
      <alignment horizontal="justify" vertical="center" wrapText="1"/>
      <protection locked="0"/>
    </xf>
    <xf numFmtId="0" fontId="11" fillId="52" borderId="0" xfId="0" applyFont="1" applyFill="1" applyAlignment="1" applyProtection="1">
      <alignment horizontal="center" vertical="center" wrapText="1"/>
      <protection locked="0"/>
    </xf>
    <xf numFmtId="0" fontId="220" fillId="0" borderId="1" xfId="0" applyFont="1" applyBorder="1" applyAlignment="1">
      <alignment horizontal="center" vertical="center" wrapText="1"/>
    </xf>
    <xf numFmtId="0" fontId="223" fillId="0" borderId="1" xfId="0" applyFont="1" applyBorder="1" applyAlignment="1">
      <alignment horizontal="center" vertical="center" wrapText="1"/>
    </xf>
    <xf numFmtId="0" fontId="223" fillId="0" borderId="0" xfId="0" applyFont="1" applyAlignment="1">
      <alignment horizontal="justify" vertical="center"/>
    </xf>
    <xf numFmtId="0" fontId="220" fillId="0" borderId="1" xfId="0" applyFont="1" applyBorder="1" applyAlignment="1">
      <alignment horizontal="justify" vertical="center" wrapText="1"/>
    </xf>
    <xf numFmtId="0" fontId="211" fillId="52" borderId="1" xfId="0" applyFont="1" applyFill="1" applyBorder="1" applyAlignment="1">
      <alignment horizontal="justify" vertical="center"/>
    </xf>
    <xf numFmtId="0" fontId="229" fillId="52" borderId="10" xfId="0" applyFont="1" applyFill="1" applyBorder="1" applyAlignment="1">
      <alignment horizontal="center" vertical="center" wrapText="1"/>
    </xf>
    <xf numFmtId="0" fontId="229" fillId="52" borderId="0" xfId="0" applyFont="1" applyFill="1" applyAlignment="1">
      <alignment horizontal="justify" vertical="center"/>
    </xf>
    <xf numFmtId="0" fontId="229" fillId="0" borderId="1" xfId="0" applyFont="1" applyBorder="1" applyAlignment="1">
      <alignment horizontal="center" vertical="center" wrapText="1"/>
    </xf>
    <xf numFmtId="0" fontId="227" fillId="0" borderId="1" xfId="0" applyFont="1" applyBorder="1" applyAlignment="1">
      <alignment horizontal="justify" vertical="center" wrapText="1"/>
    </xf>
    <xf numFmtId="0" fontId="227" fillId="52" borderId="10" xfId="0" applyFont="1" applyFill="1" applyBorder="1" applyAlignment="1">
      <alignment horizontal="center" vertical="center" wrapText="1"/>
    </xf>
    <xf numFmtId="0" fontId="228" fillId="52" borderId="1" xfId="0" applyFont="1" applyFill="1" applyBorder="1" applyAlignment="1">
      <alignment horizontal="justify" vertical="center"/>
    </xf>
    <xf numFmtId="0" fontId="227" fillId="0" borderId="1" xfId="0" applyFont="1" applyBorder="1" applyAlignment="1">
      <alignment horizontal="center" vertical="center" wrapText="1"/>
    </xf>
    <xf numFmtId="0" fontId="228" fillId="52" borderId="1" xfId="0" applyFont="1" applyFill="1" applyBorder="1"/>
    <xf numFmtId="0" fontId="251" fillId="0" borderId="10" xfId="0" applyFont="1" applyBorder="1" applyAlignment="1">
      <alignment horizontal="center" vertical="center" wrapText="1"/>
    </xf>
    <xf numFmtId="0" fontId="251" fillId="0" borderId="1" xfId="0" applyFont="1" applyBorder="1" applyAlignment="1" applyProtection="1">
      <alignment horizontal="justify" vertical="center" wrapText="1"/>
      <protection locked="0"/>
    </xf>
    <xf numFmtId="0" fontId="242" fillId="51" borderId="1" xfId="0" applyFont="1" applyFill="1" applyBorder="1" applyAlignment="1">
      <alignment horizontal="center" vertical="center" wrapText="1"/>
    </xf>
    <xf numFmtId="0" fontId="240" fillId="0" borderId="1" xfId="0" applyFont="1" applyBorder="1" applyAlignment="1">
      <alignment horizontal="center" vertical="center" wrapText="1"/>
    </xf>
    <xf numFmtId="0" fontId="254" fillId="0" borderId="1" xfId="0" applyFont="1" applyBorder="1" applyAlignment="1">
      <alignment wrapText="1"/>
    </xf>
    <xf numFmtId="0" fontId="229" fillId="52" borderId="1" xfId="0" applyFont="1" applyFill="1" applyBorder="1" applyAlignment="1" applyProtection="1">
      <alignment horizontal="justify" vertical="center" wrapText="1"/>
      <protection locked="0"/>
    </xf>
    <xf numFmtId="0" fontId="226" fillId="52" borderId="0" xfId="0" applyFont="1" applyFill="1" applyAlignment="1">
      <alignment wrapText="1"/>
    </xf>
    <xf numFmtId="0" fontId="240" fillId="0" borderId="1" xfId="0" applyFont="1" applyBorder="1" applyAlignment="1" applyProtection="1">
      <alignment horizontal="center" vertical="center" wrapText="1"/>
      <protection locked="0"/>
    </xf>
    <xf numFmtId="0" fontId="255" fillId="0" borderId="1" xfId="0" quotePrefix="1" applyFont="1" applyBorder="1" applyAlignment="1" applyProtection="1">
      <alignment horizontal="center" vertical="center" wrapText="1"/>
      <protection locked="0"/>
    </xf>
    <xf numFmtId="0" fontId="255" fillId="0" borderId="1" xfId="0" applyFont="1" applyBorder="1" applyAlignment="1" applyProtection="1">
      <alignment horizontal="center" vertical="center" wrapText="1"/>
      <protection locked="0"/>
    </xf>
    <xf numFmtId="0" fontId="256" fillId="52" borderId="1" xfId="0" quotePrefix="1" applyFont="1" applyFill="1" applyBorder="1" applyAlignment="1" applyProtection="1">
      <alignment horizontal="center" vertical="center" wrapText="1"/>
      <protection locked="0"/>
    </xf>
    <xf numFmtId="0" fontId="256" fillId="52" borderId="1" xfId="0" applyFont="1" applyFill="1" applyBorder="1" applyAlignment="1" applyProtection="1">
      <alignment horizontal="justify" vertical="center" wrapText="1"/>
      <protection locked="0"/>
    </xf>
    <xf numFmtId="0" fontId="256" fillId="52" borderId="1" xfId="0" applyFont="1" applyFill="1" applyBorder="1" applyAlignment="1" applyProtection="1">
      <alignment horizontal="center" vertical="center" wrapText="1"/>
      <protection locked="0"/>
    </xf>
    <xf numFmtId="0" fontId="257" fillId="52" borderId="1" xfId="0" quotePrefix="1" applyFont="1" applyFill="1" applyBorder="1" applyAlignment="1" applyProtection="1">
      <alignment horizontal="justify" vertical="center" wrapText="1"/>
      <protection locked="0"/>
    </xf>
    <xf numFmtId="0" fontId="240" fillId="0" borderId="1" xfId="0" applyFont="1" applyBorder="1" applyAlignment="1" applyProtection="1">
      <alignment horizontal="justify" vertical="center" wrapText="1"/>
      <protection locked="0"/>
    </xf>
    <xf numFmtId="0" fontId="240" fillId="0" borderId="48" xfId="0" applyFont="1" applyBorder="1" applyAlignment="1" applyProtection="1">
      <alignment horizontal="center" vertical="center" wrapText="1"/>
      <protection locked="0"/>
    </xf>
    <xf numFmtId="0" fontId="255" fillId="0" borderId="1" xfId="0" applyFont="1" applyBorder="1" applyAlignment="1">
      <alignment horizontal="justify" vertical="center"/>
    </xf>
    <xf numFmtId="0" fontId="255" fillId="0" borderId="48" xfId="0" applyFont="1" applyBorder="1" applyAlignment="1" applyProtection="1">
      <alignment horizontal="center" vertical="center" wrapText="1"/>
      <protection locked="0"/>
    </xf>
    <xf numFmtId="0" fontId="258" fillId="0" borderId="10" xfId="0" applyFont="1" applyBorder="1" applyAlignment="1">
      <alignment horizontal="justify" vertical="center"/>
    </xf>
    <xf numFmtId="0" fontId="258" fillId="0" borderId="1" xfId="0" applyFont="1" applyBorder="1" applyAlignment="1">
      <alignment horizontal="justify" vertical="center"/>
    </xf>
    <xf numFmtId="0" fontId="258" fillId="0" borderId="1" xfId="0" applyFont="1" applyBorder="1" applyAlignment="1">
      <alignment wrapText="1"/>
    </xf>
    <xf numFmtId="0" fontId="255" fillId="52" borderId="48" xfId="0" applyFont="1" applyFill="1" applyBorder="1" applyAlignment="1" applyProtection="1">
      <alignment horizontal="center" vertical="center" wrapText="1"/>
      <protection locked="0"/>
    </xf>
    <xf numFmtId="0" fontId="258" fillId="52" borderId="10" xfId="0" applyFont="1" applyFill="1" applyBorder="1" applyAlignment="1">
      <alignment horizontal="justify" vertical="center"/>
    </xf>
    <xf numFmtId="0" fontId="258" fillId="52" borderId="1" xfId="0" applyFont="1" applyFill="1" applyBorder="1" applyAlignment="1">
      <alignment horizontal="justify" vertical="center"/>
    </xf>
    <xf numFmtId="0" fontId="258" fillId="52" borderId="1" xfId="0" applyFont="1" applyFill="1" applyBorder="1" applyAlignment="1">
      <alignment wrapText="1"/>
    </xf>
    <xf numFmtId="0" fontId="256" fillId="52" borderId="1" xfId="0" applyFont="1" applyFill="1" applyBorder="1" applyAlignment="1">
      <alignment horizontal="justify" vertical="center"/>
    </xf>
    <xf numFmtId="0" fontId="256" fillId="52" borderId="48" xfId="0" applyFont="1" applyFill="1" applyBorder="1" applyAlignment="1" applyProtection="1">
      <alignment horizontal="center" vertical="center" wrapText="1"/>
      <protection locked="0"/>
    </xf>
    <xf numFmtId="0" fontId="256" fillId="0" borderId="48" xfId="0" applyFont="1" applyBorder="1" applyAlignment="1" applyProtection="1">
      <alignment horizontal="center" vertical="center" wrapText="1"/>
      <protection locked="0"/>
    </xf>
    <xf numFmtId="0" fontId="258" fillId="0" borderId="1" xfId="0" applyFont="1" applyBorder="1"/>
    <xf numFmtId="0" fontId="256" fillId="52" borderId="0" xfId="0" applyFont="1" applyFill="1" applyAlignment="1">
      <alignment horizontal="justify" vertical="center"/>
    </xf>
    <xf numFmtId="0" fontId="255" fillId="0" borderId="49" xfId="0" applyFont="1" applyBorder="1" applyAlignment="1" applyProtection="1">
      <alignment horizontal="left" vertical="center" wrapText="1"/>
      <protection locked="0"/>
    </xf>
    <xf numFmtId="0" fontId="255" fillId="52" borderId="49" xfId="0" applyFont="1" applyFill="1" applyBorder="1" applyAlignment="1" applyProtection="1">
      <alignment horizontal="left" vertical="center" wrapText="1"/>
      <protection locked="0"/>
    </xf>
    <xf numFmtId="0" fontId="211" fillId="52" borderId="0" xfId="0" applyFont="1" applyFill="1"/>
    <xf numFmtId="0" fontId="239" fillId="51" borderId="1" xfId="0" applyFont="1" applyFill="1" applyBorder="1" applyAlignment="1">
      <alignment horizontal="center" vertical="center" wrapText="1"/>
    </xf>
    <xf numFmtId="0" fontId="259" fillId="0" borderId="1" xfId="0" applyFont="1" applyBorder="1" applyAlignment="1" applyProtection="1">
      <alignment horizontal="center" vertical="center" wrapText="1"/>
      <protection locked="0"/>
    </xf>
    <xf numFmtId="0" fontId="260" fillId="0" borderId="1" xfId="0" applyFont="1" applyBorder="1" applyAlignment="1" applyProtection="1">
      <alignment horizontal="center" vertical="center" wrapText="1"/>
      <protection locked="0"/>
    </xf>
    <xf numFmtId="0" fontId="260" fillId="0" borderId="1" xfId="0" applyFont="1" applyBorder="1" applyAlignment="1" applyProtection="1">
      <alignment horizontal="justify" vertical="center" wrapText="1"/>
      <protection locked="0"/>
    </xf>
    <xf numFmtId="0" fontId="260" fillId="51" borderId="1" xfId="0" applyFont="1" applyFill="1" applyBorder="1" applyAlignment="1">
      <alignment horizontal="center" vertical="center" wrapText="1"/>
    </xf>
    <xf numFmtId="0" fontId="255" fillId="0" borderId="1" xfId="0" applyFont="1" applyBorder="1" applyAlignment="1" applyProtection="1">
      <alignment horizontal="left" vertical="center" wrapText="1"/>
      <protection locked="0"/>
    </xf>
    <xf numFmtId="0" fontId="261" fillId="0" borderId="1" xfId="0" applyFont="1" applyBorder="1" applyAlignment="1" applyProtection="1">
      <alignment horizontal="left" vertical="center" wrapText="1"/>
      <protection locked="0"/>
    </xf>
    <xf numFmtId="0" fontId="257" fillId="52" borderId="1" xfId="0" applyFont="1" applyFill="1" applyBorder="1" applyAlignment="1" applyProtection="1">
      <alignment horizontal="justify" vertical="center" wrapText="1"/>
      <protection locked="0"/>
    </xf>
    <xf numFmtId="0" fontId="255" fillId="0" borderId="50" xfId="0" applyFont="1" applyBorder="1" applyAlignment="1" applyProtection="1">
      <alignment horizontal="center" vertical="center" wrapText="1"/>
      <protection locked="0"/>
    </xf>
    <xf numFmtId="0" fontId="261" fillId="0" borderId="50" xfId="0" applyFont="1" applyBorder="1" applyAlignment="1" applyProtection="1">
      <alignment horizontal="left" vertical="center" wrapText="1"/>
      <protection locked="0"/>
    </xf>
    <xf numFmtId="0" fontId="256" fillId="52" borderId="48" xfId="0" applyFont="1" applyFill="1" applyBorder="1" applyAlignment="1" applyProtection="1">
      <alignment horizontal="justify" vertical="center" wrapText="1"/>
      <protection locked="0"/>
    </xf>
    <xf numFmtId="0" fontId="257" fillId="52" borderId="48" xfId="0" quotePrefix="1" applyFont="1" applyFill="1" applyBorder="1" applyAlignment="1" applyProtection="1">
      <alignment horizontal="justify" vertical="center" wrapText="1"/>
      <protection locked="0"/>
    </xf>
    <xf numFmtId="0" fontId="257" fillId="52" borderId="57" xfId="0" quotePrefix="1" applyFont="1" applyFill="1" applyBorder="1" applyAlignment="1" applyProtection="1">
      <alignment horizontal="justify" vertical="center" wrapText="1"/>
      <protection locked="0"/>
    </xf>
    <xf numFmtId="0" fontId="240" fillId="0" borderId="1" xfId="0" applyFont="1" applyBorder="1" applyAlignment="1">
      <alignment horizontal="justify" vertical="center"/>
    </xf>
    <xf numFmtId="0" fontId="241" fillId="0" borderId="1" xfId="0" applyFont="1" applyBorder="1" applyAlignment="1">
      <alignment wrapText="1"/>
    </xf>
    <xf numFmtId="0" fontId="241" fillId="0" borderId="1" xfId="0" applyFont="1" applyBorder="1" applyAlignment="1">
      <alignment horizontal="justify" vertical="center"/>
    </xf>
    <xf numFmtId="0" fontId="241" fillId="0" borderId="1" xfId="0" applyFont="1" applyBorder="1"/>
    <xf numFmtId="0" fontId="212" fillId="0" borderId="61" xfId="0" applyFont="1" applyBorder="1" applyAlignment="1" applyProtection="1">
      <alignment horizontal="center" vertical="center" wrapText="1"/>
      <protection locked="0"/>
    </xf>
    <xf numFmtId="0" fontId="211" fillId="0" borderId="27" xfId="0" quotePrefix="1" applyFont="1" applyBorder="1" applyAlignment="1" applyProtection="1">
      <alignment horizontal="justify" vertical="center" wrapText="1"/>
      <protection locked="0"/>
    </xf>
    <xf numFmtId="0" fontId="10" fillId="0" borderId="57"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255" fillId="0" borderId="1" xfId="0" applyFont="1" applyBorder="1" applyAlignment="1">
      <alignment horizontal="center" vertical="center" wrapText="1"/>
    </xf>
    <xf numFmtId="0" fontId="255" fillId="0" borderId="48" xfId="0" applyFont="1" applyBorder="1" applyAlignment="1">
      <alignment horizontal="justify" vertical="center" wrapText="1"/>
    </xf>
    <xf numFmtId="0" fontId="255" fillId="0" borderId="49" xfId="0" applyFont="1" applyBorder="1" applyAlignment="1">
      <alignment horizontal="justify" vertical="center" wrapText="1"/>
    </xf>
    <xf numFmtId="0" fontId="258" fillId="0" borderId="27" xfId="0" applyFont="1" applyBorder="1" applyAlignment="1">
      <alignment horizontal="justify" vertical="center"/>
    </xf>
    <xf numFmtId="0" fontId="240" fillId="0" borderId="52" xfId="0" applyFont="1" applyBorder="1" applyAlignment="1" applyProtection="1">
      <alignment horizontal="justify" vertical="center" wrapText="1"/>
      <protection locked="0"/>
    </xf>
    <xf numFmtId="0" fontId="240" fillId="0" borderId="53" xfId="0" applyFont="1" applyBorder="1" applyAlignment="1" applyProtection="1">
      <alignment horizontal="center" vertical="center" wrapText="1"/>
      <protection locked="0"/>
    </xf>
    <xf numFmtId="0" fontId="240" fillId="0" borderId="48" xfId="0" applyFont="1" applyBorder="1" applyAlignment="1" applyProtection="1">
      <alignment horizontal="left" vertical="center" wrapText="1"/>
      <protection locked="0"/>
    </xf>
    <xf numFmtId="0" fontId="240" fillId="0" borderId="0" xfId="0" applyFont="1" applyAlignment="1">
      <alignment horizontal="justify" vertical="center"/>
    </xf>
    <xf numFmtId="0" fontId="240" fillId="0" borderId="49" xfId="0" applyFont="1" applyBorder="1" applyAlignment="1" applyProtection="1">
      <alignment horizontal="left" vertical="center" wrapText="1"/>
      <protection locked="0"/>
    </xf>
    <xf numFmtId="0" fontId="226" fillId="0" borderId="59" xfId="0" applyFont="1" applyBorder="1" applyAlignment="1">
      <alignment horizontal="justify" vertical="center"/>
    </xf>
    <xf numFmtId="0" fontId="226" fillId="0" borderId="1" xfId="0" applyFont="1" applyBorder="1" applyAlignment="1">
      <alignment horizontal="justify" vertical="center"/>
    </xf>
    <xf numFmtId="0" fontId="11" fillId="0" borderId="0" xfId="0" quotePrefix="1" applyFont="1" applyAlignment="1" applyProtection="1">
      <alignment wrapText="1"/>
      <protection locked="0"/>
    </xf>
    <xf numFmtId="0" fontId="10" fillId="0" borderId="0" xfId="0" quotePrefix="1" applyFont="1" applyAlignment="1" applyProtection="1">
      <alignment wrapText="1"/>
      <protection locked="0"/>
    </xf>
    <xf numFmtId="0" fontId="211" fillId="0" borderId="0" xfId="0" quotePrefix="1" applyFont="1" applyAlignment="1" applyProtection="1">
      <alignment vertical="center" wrapText="1"/>
      <protection locked="0"/>
    </xf>
    <xf numFmtId="0" fontId="11" fillId="0" borderId="30" xfId="0" applyFont="1" applyBorder="1" applyAlignment="1" applyProtection="1">
      <alignment horizontal="center" vertical="center" wrapText="1"/>
      <protection locked="0"/>
    </xf>
    <xf numFmtId="0" fontId="11" fillId="0" borderId="30" xfId="0" applyFont="1" applyBorder="1" applyAlignment="1" applyProtection="1">
      <alignment horizontal="left" vertical="center" wrapText="1"/>
      <protection locked="0"/>
    </xf>
    <xf numFmtId="0" fontId="11" fillId="50" borderId="30" xfId="0" applyFont="1" applyFill="1" applyBorder="1" applyAlignment="1" applyProtection="1">
      <alignment horizontal="center" vertical="center" wrapText="1"/>
      <protection locked="0"/>
    </xf>
    <xf numFmtId="0" fontId="10" fillId="50" borderId="30" xfId="0" applyFont="1" applyFill="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4" xfId="0" applyFont="1" applyBorder="1" applyAlignment="1" applyProtection="1">
      <alignment horizontal="justify" vertical="center" wrapText="1"/>
      <protection locked="0"/>
    </xf>
    <xf numFmtId="0" fontId="11" fillId="50" borderId="4"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4" xfId="0" applyFont="1" applyBorder="1" applyAlignment="1" applyProtection="1">
      <alignment horizontal="justify" vertical="center" wrapText="1"/>
      <protection locked="0"/>
    </xf>
    <xf numFmtId="0" fontId="10" fillId="0" borderId="4" xfId="0" applyFont="1" applyBorder="1" applyAlignment="1">
      <alignment horizontal="center" vertical="center" wrapText="1"/>
    </xf>
    <xf numFmtId="0" fontId="212" fillId="0" borderId="4" xfId="0" applyFont="1" applyBorder="1" applyAlignment="1" applyProtection="1">
      <alignment horizontal="center" vertical="center" wrapText="1"/>
      <protection locked="0"/>
    </xf>
    <xf numFmtId="0" fontId="211" fillId="0" borderId="4" xfId="0" applyFont="1" applyBorder="1" applyAlignment="1" applyProtection="1">
      <alignment horizontal="justify" vertical="center" wrapText="1"/>
      <protection locked="0"/>
    </xf>
    <xf numFmtId="0" fontId="10" fillId="0" borderId="62"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1" fillId="50" borderId="4" xfId="0" applyFont="1" applyFill="1" applyBorder="1" applyAlignment="1" applyProtection="1">
      <alignment horizontal="center" vertical="center" wrapText="1"/>
      <protection locked="0"/>
    </xf>
    <xf numFmtId="0" fontId="10" fillId="50" borderId="4" xfId="0" applyFont="1" applyFill="1" applyBorder="1" applyAlignment="1" applyProtection="1">
      <alignment horizontal="left" vertical="center" wrapText="1"/>
      <protection locked="0"/>
    </xf>
    <xf numFmtId="0" fontId="10" fillId="50" borderId="4" xfId="0" applyFont="1" applyFill="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0" fontId="10" fillId="0" borderId="4" xfId="0" applyFont="1" applyBorder="1" applyAlignment="1" applyProtection="1">
      <alignment horizontal="left" vertical="center" wrapText="1"/>
      <protection locked="0"/>
    </xf>
    <xf numFmtId="0" fontId="211" fillId="0" borderId="4" xfId="0"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0" fontId="226" fillId="52" borderId="0" xfId="0" applyFont="1" applyFill="1" applyAlignment="1">
      <alignment horizontal="center" wrapText="1"/>
    </xf>
    <xf numFmtId="0" fontId="11" fillId="0" borderId="0" xfId="0" quotePrefix="1" applyFont="1" applyAlignment="1" applyProtection="1">
      <alignment horizontal="center" wrapText="1"/>
      <protection locked="0"/>
    </xf>
    <xf numFmtId="0" fontId="10" fillId="0" borderId="0" xfId="0" quotePrefix="1" applyFont="1" applyAlignment="1" applyProtection="1">
      <alignment horizontal="center" wrapText="1"/>
      <protection locked="0"/>
    </xf>
    <xf numFmtId="0" fontId="211" fillId="0" borderId="0" xfId="0" quotePrefix="1" applyFont="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0" fillId="0" borderId="1" xfId="0" applyFont="1" applyBorder="1" applyAlignment="1">
      <alignment horizontal="left" vertical="center" wrapText="1"/>
    </xf>
    <xf numFmtId="0" fontId="6" fillId="0" borderId="1" xfId="0" applyFont="1" applyBorder="1" applyAlignment="1" applyProtection="1">
      <alignment horizontal="center" vertical="center" wrapText="1"/>
      <protection locked="0"/>
    </xf>
    <xf numFmtId="0" fontId="211" fillId="0" borderId="1" xfId="0" applyFont="1" applyBorder="1" applyAlignment="1" applyProtection="1">
      <alignment wrapText="1"/>
      <protection locked="0"/>
    </xf>
    <xf numFmtId="0" fontId="10" fillId="0" borderId="1" xfId="0" applyFont="1" applyBorder="1" applyAlignment="1" applyProtection="1">
      <alignment horizontal="left" wrapText="1"/>
      <protection locked="0"/>
    </xf>
    <xf numFmtId="0" fontId="220" fillId="0" borderId="53" xfId="0" applyFont="1" applyBorder="1" applyAlignment="1">
      <alignment horizontal="center" vertical="center" wrapText="1"/>
    </xf>
    <xf numFmtId="0" fontId="220" fillId="0" borderId="48" xfId="0" applyFont="1" applyBorder="1" applyAlignment="1">
      <alignment horizontal="justify" vertical="center" wrapText="1"/>
    </xf>
    <xf numFmtId="0" fontId="220" fillId="0" borderId="48" xfId="0" applyFont="1" applyBorder="1" applyAlignment="1">
      <alignment horizontal="center" vertical="center" wrapText="1"/>
    </xf>
    <xf numFmtId="0" fontId="223" fillId="0" borderId="48" xfId="0" applyFont="1" applyBorder="1" applyAlignment="1">
      <alignment horizontal="justify" vertical="center" wrapText="1"/>
    </xf>
    <xf numFmtId="0" fontId="223" fillId="0" borderId="48" xfId="0" quotePrefix="1" applyFont="1" applyBorder="1" applyAlignment="1">
      <alignment horizontal="justify" vertical="center" wrapText="1"/>
    </xf>
    <xf numFmtId="0" fontId="223" fillId="0" borderId="50" xfId="0" applyFont="1" applyBorder="1" applyAlignment="1">
      <alignment vertical="center" wrapText="1"/>
    </xf>
    <xf numFmtId="0" fontId="223" fillId="0" borderId="53" xfId="0" applyFont="1" applyBorder="1" applyAlignment="1">
      <alignment horizontal="center" vertical="center" wrapText="1"/>
    </xf>
    <xf numFmtId="0" fontId="223" fillId="0" borderId="50" xfId="0" applyFont="1" applyBorder="1" applyAlignment="1">
      <alignment horizontal="justify" vertical="center" wrapText="1"/>
    </xf>
    <xf numFmtId="0" fontId="224" fillId="0" borderId="48" xfId="0" applyFont="1" applyBorder="1" applyAlignment="1">
      <alignment horizontal="justify" vertical="center" wrapText="1"/>
    </xf>
    <xf numFmtId="0" fontId="211" fillId="0" borderId="48" xfId="0" applyFont="1" applyBorder="1" applyAlignment="1" applyProtection="1">
      <alignment horizontal="center" vertical="center" wrapText="1"/>
      <protection locked="0"/>
    </xf>
    <xf numFmtId="0" fontId="222" fillId="0" borderId="50" xfId="0" applyFont="1" applyBorder="1" applyAlignment="1">
      <alignment horizontal="justify" vertical="center" wrapText="1"/>
    </xf>
    <xf numFmtId="0" fontId="212" fillId="0" borderId="48" xfId="0" applyFont="1" applyBorder="1" applyAlignment="1" applyProtection="1">
      <alignment horizontal="center" vertical="center" wrapText="1"/>
      <protection locked="0"/>
    </xf>
    <xf numFmtId="0" fontId="11" fillId="51" borderId="48" xfId="0" applyFont="1" applyFill="1" applyBorder="1" applyAlignment="1">
      <alignment horizontal="center" vertical="center" wrapText="1"/>
    </xf>
    <xf numFmtId="0" fontId="10" fillId="0" borderId="48" xfId="0" applyFont="1" applyBorder="1" applyAlignment="1">
      <alignment horizontal="left" vertical="center" wrapText="1"/>
    </xf>
    <xf numFmtId="0" fontId="253" fillId="0" borderId="53" xfId="0" applyFont="1" applyBorder="1" applyAlignment="1" applyProtection="1">
      <alignment horizontal="center" vertical="center" wrapText="1"/>
      <protection locked="0"/>
    </xf>
    <xf numFmtId="0" fontId="253" fillId="0" borderId="48" xfId="0" applyFont="1" applyBorder="1" applyAlignment="1" applyProtection="1">
      <alignment horizontal="justify" vertical="center" wrapText="1"/>
      <protection locked="0"/>
    </xf>
    <xf numFmtId="0" fontId="212" fillId="51" borderId="48" xfId="0" applyFont="1" applyFill="1" applyBorder="1" applyAlignment="1" applyProtection="1">
      <alignment horizontal="center" vertical="center" wrapText="1"/>
      <protection locked="0"/>
    </xf>
    <xf numFmtId="0" fontId="211" fillId="0" borderId="48" xfId="0" applyFont="1" applyBorder="1" applyAlignment="1" applyProtection="1">
      <alignment horizontal="left" vertical="center" wrapText="1"/>
      <protection locked="0"/>
    </xf>
    <xf numFmtId="0" fontId="211" fillId="0" borderId="50" xfId="0" applyFont="1" applyBorder="1" applyAlignment="1" applyProtection="1">
      <alignment horizontal="left" vertical="center" wrapText="1"/>
      <protection locked="0"/>
    </xf>
    <xf numFmtId="0" fontId="262" fillId="0" borderId="48" xfId="0" applyFont="1" applyBorder="1" applyAlignment="1" applyProtection="1">
      <alignment horizontal="justify" vertical="center" wrapText="1"/>
      <protection locked="0"/>
    </xf>
    <xf numFmtId="0" fontId="212" fillId="0" borderId="48" xfId="0" applyFont="1" applyBorder="1" applyAlignment="1" applyProtection="1">
      <alignment horizontal="justify" vertical="center" wrapText="1"/>
      <protection locked="0"/>
    </xf>
    <xf numFmtId="0" fontId="211" fillId="0" borderId="12" xfId="0" applyFont="1" applyBorder="1" applyAlignment="1" applyProtection="1">
      <alignment horizontal="justify" vertical="center" wrapText="1"/>
      <protection locked="0"/>
    </xf>
    <xf numFmtId="0" fontId="207" fillId="0" borderId="0" xfId="0" applyFont="1" applyAlignment="1" applyProtection="1">
      <alignment wrapText="1"/>
      <protection locked="0"/>
    </xf>
    <xf numFmtId="0" fontId="6" fillId="0" borderId="0" xfId="0" applyFont="1" applyAlignment="1" applyProtection="1">
      <alignment vertical="center" wrapText="1"/>
      <protection locked="0"/>
    </xf>
    <xf numFmtId="0" fontId="10" fillId="0" borderId="50"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justify" vertical="center" wrapText="1"/>
      <protection locked="0"/>
    </xf>
    <xf numFmtId="0" fontId="10" fillId="0" borderId="48"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wrapText="1"/>
      <protection locked="0"/>
    </xf>
    <xf numFmtId="0" fontId="211" fillId="0" borderId="48" xfId="0" applyFont="1" applyFill="1" applyBorder="1" applyAlignment="1" applyProtection="1">
      <alignment horizontal="justify" vertical="center" wrapText="1"/>
      <protection locked="0"/>
    </xf>
    <xf numFmtId="0" fontId="11" fillId="0" borderId="48"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left" vertical="center" wrapText="1"/>
      <protection locked="0"/>
    </xf>
    <xf numFmtId="0" fontId="80" fillId="0" borderId="48"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left" vertical="center" wrapText="1"/>
      <protection locked="0"/>
    </xf>
    <xf numFmtId="0" fontId="214" fillId="0" borderId="0" xfId="0" applyFont="1" applyFill="1" applyAlignment="1" applyProtection="1">
      <alignment horizontal="left" vertical="center" wrapText="1"/>
      <protection locked="0"/>
    </xf>
    <xf numFmtId="0" fontId="211" fillId="0" borderId="48" xfId="0" applyFont="1" applyFill="1" applyBorder="1" applyAlignment="1" applyProtection="1">
      <alignment vertical="center" wrapText="1"/>
      <protection locked="0"/>
    </xf>
    <xf numFmtId="0" fontId="10" fillId="0" borderId="48" xfId="0" applyFont="1" applyFill="1" applyBorder="1" applyAlignment="1" applyProtection="1">
      <alignment vertical="center" wrapText="1"/>
      <protection locked="0"/>
    </xf>
    <xf numFmtId="0" fontId="10" fillId="0" borderId="0" xfId="0" applyFont="1" applyFill="1" applyAlignment="1">
      <alignment wrapText="1"/>
    </xf>
    <xf numFmtId="0" fontId="10" fillId="0" borderId="48" xfId="0" applyFont="1" applyFill="1" applyBorder="1" applyAlignment="1">
      <alignment horizontal="center" vertical="center" wrapText="1"/>
    </xf>
    <xf numFmtId="0" fontId="10" fillId="0" borderId="0" xfId="0" applyFont="1" applyFill="1" applyAlignment="1" applyProtection="1">
      <alignment vertical="center" wrapText="1"/>
      <protection locked="0"/>
    </xf>
    <xf numFmtId="0" fontId="6" fillId="0" borderId="0" xfId="0" applyFont="1" applyFill="1" applyAlignment="1" applyProtection="1">
      <alignment wrapText="1"/>
      <protection locked="0"/>
    </xf>
    <xf numFmtId="0" fontId="11" fillId="0" borderId="0" xfId="0" applyFont="1" applyFill="1" applyAlignment="1" applyProtection="1">
      <alignment vertical="center" wrapText="1"/>
      <protection locked="0"/>
    </xf>
    <xf numFmtId="0" fontId="10" fillId="0" borderId="0" xfId="0" applyFont="1" applyFill="1" applyAlignment="1">
      <alignment vertical="center" wrapText="1"/>
    </xf>
    <xf numFmtId="0" fontId="211" fillId="0" borderId="48" xfId="0" quotePrefix="1" applyFont="1" applyFill="1" applyBorder="1" applyAlignment="1" applyProtection="1">
      <alignment vertical="center" wrapText="1"/>
      <protection locked="0"/>
    </xf>
    <xf numFmtId="2" fontId="10" fillId="0" borderId="48" xfId="0" applyNumberFormat="1"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0" fontId="10" fillId="0" borderId="78"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211" fillId="0" borderId="48" xfId="0" applyFont="1" applyFill="1" applyBorder="1" applyAlignment="1" applyProtection="1">
      <alignment horizontal="center" vertical="center" wrapText="1"/>
      <protection locked="0"/>
    </xf>
    <xf numFmtId="0" fontId="211" fillId="0" borderId="48" xfId="0" applyFont="1" applyFill="1" applyBorder="1" applyAlignment="1" applyProtection="1">
      <alignment horizontal="left" vertical="center" wrapText="1"/>
      <protection locked="0"/>
    </xf>
    <xf numFmtId="0" fontId="212" fillId="0" borderId="53" xfId="0" applyFont="1" applyFill="1" applyBorder="1" applyAlignment="1" applyProtection="1">
      <alignment horizontal="center" vertical="center" wrapText="1"/>
      <protection locked="0"/>
    </xf>
    <xf numFmtId="0" fontId="11" fillId="0" borderId="68" xfId="0" applyFont="1" applyFill="1" applyBorder="1" applyAlignment="1" applyProtection="1">
      <alignment horizontal="center" vertical="center" wrapText="1"/>
      <protection locked="0"/>
    </xf>
    <xf numFmtId="0" fontId="11" fillId="0" borderId="69"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211" fillId="0" borderId="70" xfId="0" applyFont="1" applyFill="1" applyBorder="1" applyAlignment="1" applyProtection="1">
      <alignment horizontal="center" vertical="center" wrapText="1"/>
      <protection locked="0"/>
    </xf>
    <xf numFmtId="0" fontId="211" fillId="0" borderId="1" xfId="0" applyFont="1" applyFill="1" applyBorder="1" applyAlignment="1" applyProtection="1">
      <alignment horizontal="center" vertical="center" wrapText="1"/>
      <protection locked="0"/>
    </xf>
    <xf numFmtId="0" fontId="211" fillId="0" borderId="71"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0" fontId="11" fillId="0" borderId="52" xfId="0" applyFont="1" applyFill="1" applyBorder="1" applyAlignment="1" applyProtection="1">
      <alignment horizontal="justify" vertical="center" wrapText="1"/>
      <protection locked="0"/>
    </xf>
    <xf numFmtId="0" fontId="11" fillId="0" borderId="52" xfId="0" applyFont="1" applyFill="1" applyBorder="1" applyAlignment="1">
      <alignment horizontal="center" vertical="center" wrapText="1"/>
    </xf>
    <xf numFmtId="2" fontId="11" fillId="0" borderId="52" xfId="0" applyNumberFormat="1" applyFont="1" applyFill="1" applyBorder="1" applyAlignment="1">
      <alignment horizontal="center" vertical="center" wrapText="1"/>
    </xf>
    <xf numFmtId="0" fontId="212" fillId="0" borderId="48" xfId="0" applyFont="1" applyFill="1" applyBorder="1" applyAlignment="1" applyProtection="1">
      <alignment horizontal="justify" vertical="center" wrapText="1"/>
      <protection locked="0"/>
    </xf>
    <xf numFmtId="0" fontId="212" fillId="0" borderId="48" xfId="0" applyFont="1" applyFill="1" applyBorder="1" applyAlignment="1">
      <alignment horizontal="center" vertical="center" wrapText="1"/>
    </xf>
    <xf numFmtId="0" fontId="211" fillId="0" borderId="50" xfId="0" applyFont="1" applyFill="1" applyBorder="1" applyAlignment="1" applyProtection="1">
      <alignment horizontal="center" vertical="center" wrapText="1"/>
      <protection locked="0"/>
    </xf>
    <xf numFmtId="0" fontId="211" fillId="0" borderId="48" xfId="0" applyFont="1" applyFill="1" applyBorder="1" applyAlignment="1">
      <alignment horizontal="left" vertical="center" wrapText="1"/>
    </xf>
    <xf numFmtId="0" fontId="211" fillId="0" borderId="48" xfId="0" applyFont="1" applyFill="1" applyBorder="1" applyAlignment="1">
      <alignment horizontal="center" vertical="center" wrapText="1"/>
    </xf>
    <xf numFmtId="0" fontId="211" fillId="0" borderId="48" xfId="0" quotePrefix="1" applyFont="1" applyFill="1" applyBorder="1" applyAlignment="1" applyProtection="1">
      <alignment horizontal="justify" vertical="center" wrapText="1"/>
      <protection locked="0"/>
    </xf>
    <xf numFmtId="0" fontId="10" fillId="0" borderId="48" xfId="0" quotePrefix="1" applyFont="1" applyFill="1" applyBorder="1" applyAlignment="1" applyProtection="1">
      <alignment vertical="center" wrapText="1"/>
      <protection locked="0"/>
    </xf>
    <xf numFmtId="0" fontId="10" fillId="0" borderId="53" xfId="0" quotePrefix="1" applyFont="1" applyFill="1" applyBorder="1" applyAlignment="1" applyProtection="1">
      <alignment horizontal="center" vertical="center" wrapText="1"/>
      <protection locked="0"/>
    </xf>
    <xf numFmtId="0" fontId="11" fillId="0" borderId="48" xfId="0" applyFont="1" applyFill="1" applyBorder="1" applyAlignment="1">
      <alignment horizontal="center" vertical="center" wrapText="1"/>
    </xf>
    <xf numFmtId="0" fontId="212" fillId="0" borderId="48" xfId="0" applyFont="1" applyFill="1" applyBorder="1" applyAlignment="1" applyProtection="1">
      <alignment horizontal="center" vertical="center" wrapText="1"/>
      <protection locked="0"/>
    </xf>
    <xf numFmtId="2" fontId="212" fillId="0" borderId="48" xfId="0" applyNumberFormat="1" applyFont="1" applyFill="1" applyBorder="1" applyAlignment="1">
      <alignment horizontal="center" vertical="center" wrapText="1"/>
    </xf>
    <xf numFmtId="0" fontId="212" fillId="0" borderId="50" xfId="0" applyFont="1" applyFill="1" applyBorder="1" applyAlignment="1" applyProtection="1">
      <alignment horizontal="center" vertical="center" wrapText="1"/>
      <protection locked="0"/>
    </xf>
    <xf numFmtId="0" fontId="267" fillId="0" borderId="53" xfId="0" applyFont="1" applyFill="1" applyBorder="1" applyAlignment="1" applyProtection="1">
      <alignment horizontal="center" vertical="center" wrapText="1"/>
      <protection locked="0"/>
    </xf>
    <xf numFmtId="0" fontId="267" fillId="0" borderId="48" xfId="0" applyFont="1" applyFill="1" applyBorder="1" applyAlignment="1" applyProtection="1">
      <alignment horizontal="justify" vertical="center" wrapText="1"/>
      <protection locked="0"/>
    </xf>
    <xf numFmtId="0" fontId="267" fillId="0" borderId="48" xfId="0" applyFont="1" applyFill="1" applyBorder="1" applyAlignment="1" applyProtection="1">
      <alignment horizontal="center" vertical="center" wrapText="1"/>
      <protection locked="0"/>
    </xf>
    <xf numFmtId="0" fontId="268" fillId="0" borderId="48" xfId="0" applyFont="1" applyFill="1" applyBorder="1" applyAlignment="1" applyProtection="1">
      <alignment horizontal="justify" vertical="center" wrapText="1"/>
      <protection locked="0"/>
    </xf>
    <xf numFmtId="0" fontId="11" fillId="0" borderId="53"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justify" vertical="center" wrapText="1"/>
      <protection locked="0"/>
    </xf>
    <xf numFmtId="0" fontId="10" fillId="0" borderId="48" xfId="0" applyFont="1" applyFill="1" applyBorder="1" applyAlignment="1">
      <alignment horizontal="left" vertical="center" wrapText="1"/>
    </xf>
    <xf numFmtId="0" fontId="10" fillId="0" borderId="53"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212" fillId="0" borderId="53" xfId="0" applyFont="1" applyFill="1" applyBorder="1" applyAlignment="1">
      <alignment horizontal="center" vertical="center" wrapText="1"/>
    </xf>
    <xf numFmtId="0" fontId="211" fillId="0" borderId="48" xfId="0" applyFont="1" applyFill="1" applyBorder="1" applyAlignment="1">
      <alignment horizontal="justify" vertical="center" wrapText="1"/>
    </xf>
    <xf numFmtId="0" fontId="211" fillId="0" borderId="48" xfId="0" applyFont="1" applyFill="1" applyBorder="1" applyAlignment="1">
      <alignment vertical="center" wrapText="1"/>
    </xf>
    <xf numFmtId="0" fontId="212" fillId="0" borderId="48" xfId="0" applyFont="1" applyFill="1" applyBorder="1" applyAlignment="1">
      <alignment horizontal="justify" vertical="center" wrapText="1"/>
    </xf>
    <xf numFmtId="0" fontId="212" fillId="0" borderId="5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1" fillId="0" borderId="50"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212" fillId="0" borderId="48" xfId="0" applyFont="1" applyFill="1" applyBorder="1" applyAlignment="1">
      <alignment horizontal="left" vertical="center" wrapText="1"/>
    </xf>
    <xf numFmtId="0" fontId="211" fillId="0" borderId="48" xfId="0" quotePrefix="1" applyFont="1" applyFill="1" applyBorder="1" applyAlignment="1">
      <alignment horizontal="justify" vertical="center" wrapText="1"/>
    </xf>
    <xf numFmtId="0" fontId="211" fillId="0" borderId="48" xfId="0" quotePrefix="1" applyFont="1" applyFill="1" applyBorder="1" applyAlignment="1">
      <alignment vertical="center" wrapText="1"/>
    </xf>
    <xf numFmtId="0" fontId="11" fillId="0" borderId="48" xfId="0" applyFont="1" applyFill="1" applyBorder="1" applyAlignment="1">
      <alignment horizontal="left" vertical="center" wrapText="1"/>
    </xf>
    <xf numFmtId="0" fontId="211" fillId="0" borderId="50"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48" xfId="0" applyFont="1" applyFill="1" applyBorder="1" applyAlignment="1">
      <alignment horizontal="justify" vertical="center" wrapText="1"/>
    </xf>
    <xf numFmtId="9" fontId="211" fillId="0" borderId="48" xfId="0" applyNumberFormat="1" applyFont="1" applyFill="1" applyBorder="1" applyAlignment="1" applyProtection="1">
      <alignment horizontal="justify" vertical="center" wrapText="1"/>
      <protection locked="0"/>
    </xf>
    <xf numFmtId="9" fontId="212" fillId="0" borderId="48" xfId="0" applyNumberFormat="1" applyFont="1" applyFill="1" applyBorder="1" applyAlignment="1" applyProtection="1">
      <alignment horizontal="justify" vertical="center" wrapText="1"/>
      <protection locked="0"/>
    </xf>
    <xf numFmtId="0" fontId="212" fillId="0" borderId="48" xfId="0" quotePrefix="1" applyFont="1" applyFill="1" applyBorder="1" applyAlignment="1" applyProtection="1">
      <alignment horizontal="center" vertical="center" wrapText="1"/>
      <protection locked="0"/>
    </xf>
    <xf numFmtId="0" fontId="207" fillId="0" borderId="0" xfId="0" applyFont="1" applyFill="1" applyAlignment="1" applyProtection="1">
      <alignment horizontal="left" vertical="center" wrapText="1"/>
      <protection locked="0"/>
    </xf>
    <xf numFmtId="0" fontId="10" fillId="0" borderId="53" xfId="0" applyFont="1" applyFill="1" applyBorder="1" applyAlignment="1" applyProtection="1">
      <alignment vertical="center" wrapText="1"/>
      <protection locked="0"/>
    </xf>
    <xf numFmtId="2" fontId="11" fillId="0" borderId="48" xfId="0" applyNumberFormat="1" applyFont="1" applyFill="1" applyBorder="1" applyAlignment="1">
      <alignment horizontal="center" vertical="center" wrapText="1"/>
    </xf>
    <xf numFmtId="0" fontId="6" fillId="0" borderId="48" xfId="0" applyFont="1" applyFill="1" applyBorder="1" applyAlignment="1" applyProtection="1">
      <alignment horizontal="center" vertical="center" wrapText="1"/>
      <protection locked="0"/>
    </xf>
    <xf numFmtId="0" fontId="10" fillId="0" borderId="48" xfId="0" quotePrefix="1" applyFont="1" applyFill="1" applyBorder="1" applyAlignment="1" applyProtection="1">
      <alignment horizontal="left" vertical="center" wrapText="1"/>
      <protection locked="0"/>
    </xf>
    <xf numFmtId="0" fontId="211" fillId="0" borderId="53" xfId="0" applyFont="1" applyFill="1" applyBorder="1" applyAlignment="1" applyProtection="1">
      <alignment vertical="center" wrapText="1"/>
      <protection locked="0"/>
    </xf>
    <xf numFmtId="0" fontId="10" fillId="0" borderId="48" xfId="0" quotePrefix="1" applyFont="1" applyFill="1" applyBorder="1" applyAlignment="1" applyProtection="1">
      <alignment horizontal="justify" vertical="center" wrapText="1"/>
      <protection locked="0"/>
    </xf>
    <xf numFmtId="0" fontId="212" fillId="0" borderId="48" xfId="0" applyFont="1" applyFill="1" applyBorder="1" applyAlignment="1" applyProtection="1">
      <alignment vertical="center" wrapText="1"/>
      <protection locked="0"/>
    </xf>
    <xf numFmtId="0" fontId="212" fillId="0" borderId="0" xfId="0" applyFont="1" applyFill="1" applyAlignment="1">
      <alignment horizontal="center" vertical="center" wrapText="1"/>
    </xf>
    <xf numFmtId="0" fontId="10" fillId="0" borderId="48" xfId="0" quotePrefix="1" applyFont="1" applyFill="1" applyBorder="1" applyAlignment="1">
      <alignment horizontal="justify" vertical="center" wrapText="1"/>
    </xf>
    <xf numFmtId="0" fontId="226" fillId="0" borderId="48" xfId="0" applyFont="1" applyFill="1" applyBorder="1" applyAlignment="1" applyProtection="1">
      <alignment horizontal="left" vertical="center" wrapText="1"/>
      <protection locked="0"/>
    </xf>
    <xf numFmtId="0" fontId="11" fillId="0" borderId="64" xfId="0" applyFont="1" applyFill="1" applyBorder="1" applyAlignment="1" applyProtection="1">
      <alignment horizontal="center" vertical="center" wrapText="1"/>
      <protection locked="0"/>
    </xf>
    <xf numFmtId="0" fontId="11" fillId="0" borderId="65" xfId="0" applyFont="1" applyFill="1" applyBorder="1" applyAlignment="1" applyProtection="1">
      <alignment horizontal="justify" vertical="center" wrapText="1"/>
      <protection locked="0"/>
    </xf>
    <xf numFmtId="0" fontId="11" fillId="0" borderId="65" xfId="0" applyFont="1" applyFill="1" applyBorder="1" applyAlignment="1" applyProtection="1">
      <alignment horizontal="center" vertical="center" wrapText="1"/>
      <protection locked="0"/>
    </xf>
    <xf numFmtId="2" fontId="11" fillId="0" borderId="65" xfId="0" applyNumberFormat="1" applyFont="1" applyFill="1" applyBorder="1" applyAlignment="1" applyProtection="1">
      <alignment horizontal="center" vertical="center" wrapText="1"/>
      <protection locked="0"/>
    </xf>
    <xf numFmtId="0" fontId="10" fillId="0" borderId="66" xfId="0" applyFont="1" applyFill="1" applyBorder="1" applyAlignment="1" applyProtection="1">
      <alignment horizontal="center" vertical="center" wrapText="1"/>
      <protection locked="0"/>
    </xf>
    <xf numFmtId="0" fontId="11" fillId="0" borderId="0" xfId="0" quotePrefix="1" applyFont="1" applyFill="1" applyAlignment="1" applyProtection="1">
      <alignment horizontal="center" vertical="center" wrapText="1"/>
      <protection locked="0"/>
    </xf>
    <xf numFmtId="0" fontId="11" fillId="0" borderId="0" xfId="0" quotePrefix="1" applyFont="1" applyFill="1" applyAlignment="1" applyProtection="1">
      <alignment horizontal="justify" vertical="center" wrapText="1"/>
      <protection locked="0"/>
    </xf>
    <xf numFmtId="0" fontId="10" fillId="0" borderId="0" xfId="0" applyFont="1" applyFill="1" applyAlignment="1" applyProtection="1">
      <alignment horizontal="justify" vertical="center" wrapText="1"/>
      <protection locked="0"/>
    </xf>
    <xf numFmtId="0" fontId="10" fillId="0" borderId="0" xfId="0" applyFont="1" applyFill="1" applyAlignment="1" applyProtection="1">
      <alignment horizontal="center" vertical="center" wrapText="1"/>
      <protection locked="0"/>
    </xf>
    <xf numFmtId="0" fontId="10" fillId="0" borderId="0" xfId="0" quotePrefix="1" applyFont="1" applyFill="1" applyAlignment="1" applyProtection="1">
      <alignment horizontal="center" vertical="center" wrapText="1"/>
      <protection locked="0"/>
    </xf>
    <xf numFmtId="0" fontId="211" fillId="0" borderId="0" xfId="0" quotePrefix="1" applyFont="1" applyFill="1" applyAlignment="1" applyProtection="1">
      <alignment horizontal="center" vertical="center" wrapText="1"/>
      <protection locked="0"/>
    </xf>
    <xf numFmtId="0" fontId="10" fillId="0" borderId="0" xfId="0" quotePrefix="1" applyFont="1" applyFill="1" applyAlignment="1" applyProtection="1">
      <alignment horizontal="justify" vertical="center" wrapText="1"/>
      <protection locked="0"/>
    </xf>
    <xf numFmtId="0" fontId="211" fillId="0" borderId="0" xfId="0" applyFont="1" applyFill="1" applyAlignment="1" applyProtection="1">
      <alignment horizontal="justify" vertical="center" wrapText="1"/>
      <protection locked="0"/>
    </xf>
    <xf numFmtId="0" fontId="231" fillId="0" borderId="0" xfId="0" applyFont="1" applyAlignment="1" applyProtection="1">
      <alignment horizontal="center" vertical="top" wrapText="1"/>
      <protection locked="0"/>
    </xf>
    <xf numFmtId="0" fontId="234" fillId="0" borderId="0" xfId="0" quotePrefix="1" applyFont="1" applyAlignment="1" applyProtection="1">
      <alignment horizontal="left" wrapText="1"/>
      <protection locked="0"/>
    </xf>
    <xf numFmtId="0" fontId="232" fillId="0" borderId="0" xfId="0" quotePrefix="1" applyFont="1" applyAlignment="1" applyProtection="1">
      <alignment horizontal="left"/>
      <protection locked="0"/>
    </xf>
    <xf numFmtId="0" fontId="237" fillId="0" borderId="0" xfId="0" quotePrefix="1" applyFont="1" applyAlignment="1" applyProtection="1">
      <alignment horizontal="left" vertical="center" wrapText="1"/>
      <protection locked="0"/>
    </xf>
    <xf numFmtId="0" fontId="10" fillId="0" borderId="48" xfId="0" applyFont="1" applyFill="1" applyBorder="1" applyAlignment="1" applyProtection="1">
      <alignment horizontal="center" vertical="center" wrapText="1"/>
      <protection locked="0"/>
    </xf>
    <xf numFmtId="0" fontId="10" fillId="0" borderId="78" xfId="0" applyFont="1" applyFill="1" applyBorder="1" applyAlignment="1" applyProtection="1">
      <alignment horizontal="center" vertical="center" wrapText="1"/>
      <protection locked="0"/>
    </xf>
    <xf numFmtId="0" fontId="10" fillId="0" borderId="79"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211" fillId="0" borderId="0" xfId="0" quotePrefix="1" applyFont="1" applyFill="1" applyAlignment="1" applyProtection="1">
      <alignment horizontal="justify" vertical="center" wrapText="1"/>
      <protection locked="0"/>
    </xf>
    <xf numFmtId="0" fontId="211" fillId="0" borderId="56" xfId="0" applyFont="1" applyFill="1" applyBorder="1" applyAlignment="1" applyProtection="1">
      <alignment horizontal="center" vertical="center" wrapText="1"/>
      <protection locked="0"/>
    </xf>
    <xf numFmtId="0" fontId="211" fillId="0" borderId="45" xfId="0" applyFont="1" applyFill="1" applyBorder="1" applyAlignment="1" applyProtection="1">
      <alignment horizontal="center" vertical="center" wrapText="1"/>
      <protection locked="0"/>
    </xf>
    <xf numFmtId="0" fontId="211" fillId="0" borderId="60" xfId="0" applyFont="1" applyFill="1" applyBorder="1" applyAlignment="1" applyProtection="1">
      <alignment horizontal="center" vertical="center" wrapText="1"/>
      <protection locked="0"/>
    </xf>
    <xf numFmtId="0" fontId="10" fillId="0" borderId="57" xfId="0" quotePrefix="1" applyFont="1" applyFill="1" applyBorder="1" applyAlignment="1" applyProtection="1">
      <alignment horizontal="left" vertical="center" wrapText="1"/>
      <protection locked="0"/>
    </xf>
    <xf numFmtId="0" fontId="10" fillId="0" borderId="12" xfId="0" quotePrefix="1" applyFont="1" applyFill="1" applyBorder="1" applyAlignment="1" applyProtection="1">
      <alignment horizontal="left" vertical="center" wrapText="1"/>
      <protection locked="0"/>
    </xf>
    <xf numFmtId="0" fontId="10" fillId="0" borderId="52" xfId="0" quotePrefix="1" applyFont="1" applyFill="1" applyBorder="1" applyAlignment="1" applyProtection="1">
      <alignment horizontal="left" vertical="center" wrapText="1"/>
      <protection locked="0"/>
    </xf>
    <xf numFmtId="0" fontId="10" fillId="0" borderId="57"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10" fillId="0" borderId="53"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left" vertical="center" wrapText="1"/>
      <protection locked="0"/>
    </xf>
    <xf numFmtId="0" fontId="10" fillId="0" borderId="48" xfId="0" quotePrefix="1" applyFont="1" applyFill="1" applyBorder="1" applyAlignment="1" applyProtection="1">
      <alignment horizontal="left" vertical="center" wrapText="1"/>
      <protection locked="0"/>
    </xf>
    <xf numFmtId="0" fontId="6" fillId="0" borderId="48" xfId="0" applyFont="1" applyFill="1" applyBorder="1" applyAlignment="1">
      <alignment horizontal="left" vertical="center" wrapText="1"/>
    </xf>
    <xf numFmtId="0" fontId="6" fillId="0" borderId="48" xfId="0" applyFont="1" applyFill="1" applyBorder="1" applyAlignment="1">
      <alignment horizontal="center" vertical="center" wrapText="1"/>
    </xf>
    <xf numFmtId="0" fontId="212" fillId="0" borderId="53" xfId="0" applyFont="1" applyFill="1" applyBorder="1" applyAlignment="1" applyProtection="1">
      <alignment horizontal="center" vertical="center" wrapText="1"/>
      <protection locked="0"/>
    </xf>
    <xf numFmtId="0" fontId="10" fillId="0" borderId="0" xfId="0" quotePrefix="1" applyFont="1" applyFill="1" applyAlignment="1" applyProtection="1">
      <alignment horizontal="justify" vertical="center" wrapText="1"/>
      <protection locked="0"/>
    </xf>
    <xf numFmtId="0" fontId="10" fillId="0" borderId="57"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52" xfId="0" applyFont="1" applyFill="1" applyBorder="1" applyAlignment="1" applyProtection="1">
      <alignment horizontal="left" vertical="center" wrapText="1"/>
      <protection locked="0"/>
    </xf>
    <xf numFmtId="0" fontId="10" fillId="0" borderId="57" xfId="0" quotePrefix="1" applyFont="1" applyFill="1" applyBorder="1" applyAlignment="1" applyProtection="1">
      <alignment horizontal="center" vertical="center" wrapText="1"/>
      <protection locked="0"/>
    </xf>
    <xf numFmtId="0" fontId="10" fillId="0" borderId="12" xfId="0" quotePrefix="1" applyFont="1" applyFill="1" applyBorder="1" applyAlignment="1" applyProtection="1">
      <alignment horizontal="center" vertical="center" wrapText="1"/>
      <protection locked="0"/>
    </xf>
    <xf numFmtId="0" fontId="10" fillId="0" borderId="52" xfId="0" quotePrefix="1" applyFont="1" applyFill="1" applyBorder="1" applyAlignment="1" applyProtection="1">
      <alignment horizontal="center" vertical="center" wrapText="1"/>
      <protection locked="0"/>
    </xf>
    <xf numFmtId="0" fontId="10" fillId="0" borderId="5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212" fillId="0" borderId="53"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11" fillId="0" borderId="48" xfId="0" applyFont="1" applyFill="1" applyBorder="1" applyAlignment="1">
      <alignment horizontal="left" vertical="center" wrapText="1"/>
    </xf>
    <xf numFmtId="0" fontId="211" fillId="0" borderId="5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211" fillId="0" borderId="48" xfId="0" applyFont="1" applyFill="1" applyBorder="1" applyAlignment="1" applyProtection="1">
      <alignment horizontal="center" vertical="center" wrapText="1"/>
      <protection locked="0"/>
    </xf>
    <xf numFmtId="0" fontId="10" fillId="0" borderId="48" xfId="0" applyFont="1" applyFill="1" applyBorder="1" applyAlignment="1">
      <alignment horizontal="left" vertical="center" wrapText="1"/>
    </xf>
    <xf numFmtId="0" fontId="211" fillId="0" borderId="48" xfId="0" applyFont="1" applyFill="1" applyBorder="1" applyAlignment="1" applyProtection="1">
      <alignment horizontal="left" vertical="center" wrapText="1"/>
      <protection locked="0"/>
    </xf>
    <xf numFmtId="0" fontId="212" fillId="0" borderId="48" xfId="0" applyFont="1" applyFill="1" applyBorder="1" applyAlignment="1" applyProtection="1">
      <alignment horizontal="left" vertical="center" wrapText="1"/>
      <protection locked="0"/>
    </xf>
    <xf numFmtId="0" fontId="10" fillId="0" borderId="48" xfId="0" applyFont="1" applyFill="1" applyBorder="1" applyAlignment="1">
      <alignment vertical="center" wrapText="1"/>
    </xf>
    <xf numFmtId="0" fontId="8" fillId="0" borderId="5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0" borderId="48" xfId="0" quotePrefix="1" applyFont="1" applyFill="1" applyBorder="1" applyAlignment="1" applyProtection="1">
      <alignment horizontal="center" vertical="center" wrapText="1"/>
      <protection locked="0"/>
    </xf>
    <xf numFmtId="0" fontId="10" fillId="0" borderId="48" xfId="0" quotePrefix="1" applyFont="1" applyFill="1" applyBorder="1" applyAlignment="1">
      <alignment horizontal="center" vertical="center" wrapText="1"/>
    </xf>
    <xf numFmtId="0" fontId="10" fillId="0" borderId="48" xfId="0" applyFont="1" applyFill="1" applyBorder="1" applyAlignment="1" applyProtection="1">
      <alignment vertical="center" wrapText="1"/>
      <protection locked="0"/>
    </xf>
    <xf numFmtId="0" fontId="11" fillId="0" borderId="53" xfId="0" applyFont="1" applyFill="1" applyBorder="1" applyAlignment="1">
      <alignment horizontal="center" vertical="center" wrapText="1"/>
    </xf>
    <xf numFmtId="0" fontId="5" fillId="0" borderId="24" xfId="0" applyFont="1" applyFill="1" applyBorder="1" applyAlignment="1" applyProtection="1">
      <alignment horizontal="center" vertical="center" wrapText="1"/>
      <protection locked="0"/>
    </xf>
    <xf numFmtId="0" fontId="10" fillId="0" borderId="80"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81" xfId="0" applyFont="1" applyFill="1" applyBorder="1" applyAlignment="1" applyProtection="1">
      <alignment horizontal="center" vertical="center" wrapText="1"/>
      <protection locked="0"/>
    </xf>
    <xf numFmtId="0" fontId="211" fillId="0" borderId="79" xfId="0" applyFont="1" applyFill="1" applyBorder="1" applyAlignment="1" applyProtection="1">
      <alignment horizontal="center" vertical="center" wrapText="1"/>
      <protection locked="0"/>
    </xf>
    <xf numFmtId="0" fontId="211" fillId="0" borderId="67" xfId="0" applyFont="1" applyFill="1" applyBorder="1" applyAlignment="1" applyProtection="1">
      <alignment horizontal="center" vertical="center" wrapText="1"/>
      <protection locked="0"/>
    </xf>
    <xf numFmtId="0" fontId="11" fillId="0" borderId="78" xfId="0" applyFont="1" applyFill="1" applyBorder="1" applyAlignment="1" applyProtection="1">
      <alignment horizontal="center" vertical="center" wrapText="1"/>
      <protection locked="0"/>
    </xf>
    <xf numFmtId="0" fontId="11" fillId="0" borderId="67" xfId="0" applyFont="1" applyFill="1" applyBorder="1" applyAlignment="1" applyProtection="1">
      <alignment horizontal="center" vertical="center" wrapText="1"/>
      <protection locked="0"/>
    </xf>
    <xf numFmtId="0" fontId="10" fillId="0" borderId="78" xfId="0" quotePrefix="1" applyFont="1" applyFill="1" applyBorder="1" applyAlignment="1">
      <alignment horizontal="center" vertical="center" wrapText="1"/>
    </xf>
    <xf numFmtId="0" fontId="11" fillId="0" borderId="79" xfId="0" applyFont="1" applyFill="1" applyBorder="1" applyAlignment="1" applyProtection="1">
      <alignment horizontal="center" vertical="center" wrapText="1"/>
      <protection locked="0"/>
    </xf>
    <xf numFmtId="0" fontId="212" fillId="0" borderId="27" xfId="0" applyFont="1" applyBorder="1" applyAlignment="1" applyProtection="1">
      <alignment horizontal="center" vertical="center" wrapText="1"/>
      <protection locked="0"/>
    </xf>
    <xf numFmtId="0" fontId="212" fillId="0" borderId="10" xfId="0" applyFont="1" applyBorder="1" applyAlignment="1" applyProtection="1">
      <alignment horizontal="center" vertical="center" wrapText="1"/>
      <protection locked="0"/>
    </xf>
    <xf numFmtId="0" fontId="212" fillId="0" borderId="53" xfId="0" applyFont="1" applyBorder="1" applyAlignment="1" applyProtection="1">
      <alignment horizontal="center" vertical="center" wrapText="1"/>
      <protection locked="0"/>
    </xf>
    <xf numFmtId="0" fontId="253" fillId="0" borderId="53" xfId="0" applyFont="1" applyBorder="1" applyAlignment="1" applyProtection="1">
      <alignment horizontal="center" vertical="center" wrapText="1"/>
      <protection locked="0"/>
    </xf>
    <xf numFmtId="0" fontId="10" fillId="0" borderId="74" xfId="0" applyFont="1" applyBorder="1" applyAlignment="1" applyProtection="1">
      <alignment horizontal="center" vertical="center" wrapText="1"/>
      <protection locked="0"/>
    </xf>
    <xf numFmtId="0" fontId="10" fillId="0" borderId="75" xfId="0" applyFont="1" applyBorder="1" applyAlignment="1" applyProtection="1">
      <alignment horizontal="center" vertical="center" wrapText="1"/>
      <protection locked="0"/>
    </xf>
    <xf numFmtId="0" fontId="223" fillId="0" borderId="48" xfId="0" applyFont="1" applyBorder="1" applyAlignment="1">
      <alignment horizontal="left" vertical="center" wrapText="1"/>
    </xf>
    <xf numFmtId="0" fontId="223" fillId="0" borderId="48" xfId="0" quotePrefix="1" applyFont="1" applyBorder="1" applyAlignment="1">
      <alignment horizontal="left" vertical="center" wrapText="1"/>
    </xf>
    <xf numFmtId="0" fontId="222" fillId="0" borderId="53" xfId="0" applyFont="1" applyBorder="1" applyAlignment="1">
      <alignment horizontal="center" vertical="center" wrapText="1"/>
    </xf>
    <xf numFmtId="0" fontId="10" fillId="0" borderId="27"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212" fillId="0" borderId="1" xfId="0" applyFont="1" applyBorder="1" applyAlignment="1">
      <alignment vertical="center" wrapText="1"/>
    </xf>
    <xf numFmtId="0" fontId="212" fillId="0" borderId="12" xfId="0" applyFont="1" applyBorder="1" applyAlignment="1" applyProtection="1">
      <alignment horizontal="center" vertical="center" wrapText="1"/>
      <protection locked="0"/>
    </xf>
    <xf numFmtId="0" fontId="212" fillId="0" borderId="1" xfId="0" applyFont="1" applyBorder="1" applyAlignment="1" applyProtection="1">
      <alignment horizontal="center" vertical="center" wrapText="1"/>
      <protection locked="0"/>
    </xf>
    <xf numFmtId="0" fontId="212" fillId="0" borderId="27" xfId="0" applyFont="1" applyBorder="1" applyAlignment="1">
      <alignment vertical="center" wrapText="1"/>
    </xf>
    <xf numFmtId="0" fontId="212" fillId="0" borderId="10" xfId="0" applyFont="1" applyBorder="1" applyAlignment="1">
      <alignment vertical="center" wrapText="1"/>
    </xf>
    <xf numFmtId="0" fontId="212" fillId="0" borderId="72" xfId="0" applyFont="1" applyBorder="1" applyAlignment="1" applyProtection="1">
      <alignment horizontal="center" vertical="center" wrapText="1"/>
      <protection locked="0"/>
    </xf>
    <xf numFmtId="0" fontId="212" fillId="0" borderId="73" xfId="0" applyFont="1" applyBorder="1" applyAlignment="1" applyProtection="1">
      <alignment horizontal="center" vertical="center" wrapText="1"/>
      <protection locked="0"/>
    </xf>
    <xf numFmtId="0" fontId="211" fillId="0" borderId="27" xfId="0" applyFont="1" applyBorder="1" applyAlignment="1" applyProtection="1">
      <alignment horizontal="left" vertical="center" wrapText="1"/>
      <protection locked="0"/>
    </xf>
    <xf numFmtId="0" fontId="211" fillId="0" borderId="12" xfId="0" applyFont="1" applyBorder="1" applyAlignment="1" applyProtection="1">
      <alignment horizontal="left" vertical="center" wrapText="1"/>
      <protection locked="0"/>
    </xf>
    <xf numFmtId="0" fontId="211" fillId="0" borderId="10" xfId="0" applyFont="1" applyBorder="1" applyAlignment="1" applyProtection="1">
      <alignment horizontal="left" vertical="center" wrapText="1"/>
      <protection locked="0"/>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2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212" fillId="0" borderId="4" xfId="0" applyFont="1" applyBorder="1" applyAlignment="1" applyProtection="1">
      <alignment horizontal="center" vertical="center" wrapText="1"/>
      <protection locked="0"/>
    </xf>
    <xf numFmtId="0" fontId="211" fillId="0" borderId="27" xfId="0" applyFont="1" applyBorder="1" applyAlignment="1" applyProtection="1">
      <alignment horizontal="center" vertical="center" wrapText="1"/>
      <protection locked="0"/>
    </xf>
    <xf numFmtId="0" fontId="211" fillId="0" borderId="10" xfId="0" applyFont="1" applyBorder="1" applyAlignment="1" applyProtection="1">
      <alignment horizontal="center" vertical="center" wrapText="1"/>
      <protection locked="0"/>
    </xf>
    <xf numFmtId="0" fontId="211" fillId="0" borderId="4"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212" fillId="0" borderId="60"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4" xfId="0" applyFont="1" applyBorder="1" applyAlignment="1">
      <alignment horizontal="center" vertical="center" wrapText="1"/>
    </xf>
    <xf numFmtId="0" fontId="6" fillId="0" borderId="4" xfId="0" applyFont="1" applyBorder="1" applyAlignment="1">
      <alignment horizontal="center" vertical="center" wrapText="1"/>
    </xf>
    <xf numFmtId="0" fontId="212" fillId="0" borderId="1" xfId="0" applyFont="1" applyBorder="1" applyAlignment="1">
      <alignment horizontal="center" vertical="center" wrapText="1"/>
    </xf>
    <xf numFmtId="0" fontId="212" fillId="0" borderId="56" xfId="0" applyFont="1" applyBorder="1" applyAlignment="1" applyProtection="1">
      <alignment horizontal="center" vertical="center" wrapText="1"/>
      <protection locked="0"/>
    </xf>
    <xf numFmtId="0" fontId="212" fillId="0" borderId="76" xfId="0" applyFont="1" applyBorder="1" applyAlignment="1" applyProtection="1">
      <alignment horizontal="center" vertical="center" wrapText="1"/>
      <protection locked="0"/>
    </xf>
    <xf numFmtId="0" fontId="212" fillId="0" borderId="45" xfId="0" applyFont="1" applyBorder="1" applyAlignment="1" applyProtection="1">
      <alignment horizontal="center" vertical="center" wrapText="1"/>
      <protection locked="0"/>
    </xf>
    <xf numFmtId="0" fontId="212" fillId="0" borderId="27" xfId="0" applyFont="1" applyBorder="1" applyAlignment="1">
      <alignment horizontal="center" vertical="center" wrapText="1"/>
    </xf>
    <xf numFmtId="0" fontId="212" fillId="0" borderId="10" xfId="0" applyFont="1" applyBorder="1" applyAlignment="1">
      <alignment horizontal="center" vertical="center" wrapText="1"/>
    </xf>
    <xf numFmtId="0" fontId="212" fillId="0" borderId="76" xfId="0" applyFont="1" applyBorder="1" applyAlignment="1">
      <alignment horizontal="center" vertical="center" wrapText="1"/>
    </xf>
    <xf numFmtId="0" fontId="265" fillId="0" borderId="76" xfId="0" applyFont="1" applyBorder="1" applyAlignment="1">
      <alignment horizontal="center" vertical="center" wrapText="1"/>
    </xf>
    <xf numFmtId="0" fontId="265" fillId="0" borderId="60" xfId="0" applyFont="1" applyBorder="1" applyAlignment="1" applyProtection="1">
      <alignment horizontal="center" vertical="center" wrapText="1"/>
      <protection locked="0"/>
    </xf>
    <xf numFmtId="0" fontId="265" fillId="0" borderId="53" xfId="0" applyFont="1" applyBorder="1" applyAlignment="1" applyProtection="1">
      <alignment horizontal="center" vertical="center" wrapText="1"/>
      <protection locked="0"/>
    </xf>
    <xf numFmtId="0" fontId="265" fillId="0" borderId="56" xfId="0" applyFont="1" applyBorder="1" applyAlignment="1" applyProtection="1">
      <alignment horizontal="center" vertical="center" wrapText="1"/>
      <protection locked="0"/>
    </xf>
    <xf numFmtId="0" fontId="266" fillId="52" borderId="27" xfId="0" applyFont="1" applyFill="1" applyBorder="1" applyAlignment="1" applyProtection="1">
      <alignment horizontal="center" vertical="center" wrapText="1"/>
      <protection locked="0"/>
    </xf>
    <xf numFmtId="0" fontId="266" fillId="52" borderId="12" xfId="0" applyFont="1" applyFill="1" applyBorder="1" applyAlignment="1" applyProtection="1">
      <alignment horizontal="center" vertical="center" wrapText="1"/>
      <protection locked="0"/>
    </xf>
    <xf numFmtId="0" fontId="266" fillId="52" borderId="10" xfId="0" applyFont="1" applyFill="1" applyBorder="1" applyAlignment="1" applyProtection="1">
      <alignment horizontal="center" vertical="center" wrapText="1"/>
      <protection locked="0"/>
    </xf>
    <xf numFmtId="0" fontId="239" fillId="0" borderId="27" xfId="0" applyFont="1" applyBorder="1" applyAlignment="1" applyProtection="1">
      <alignment horizontal="center" vertical="center" wrapText="1"/>
      <protection locked="0"/>
    </xf>
    <xf numFmtId="0" fontId="239" fillId="0" borderId="10" xfId="0" applyFont="1" applyBorder="1" applyAlignment="1" applyProtection="1">
      <alignment horizontal="center" vertical="center" wrapText="1"/>
      <protection locked="0"/>
    </xf>
    <xf numFmtId="0" fontId="263" fillId="0" borderId="27" xfId="0" applyFont="1" applyBorder="1" applyAlignment="1" applyProtection="1">
      <alignment horizontal="center" vertical="center" wrapText="1"/>
      <protection locked="0"/>
    </xf>
    <xf numFmtId="0" fontId="263" fillId="0" borderId="10" xfId="0" applyFont="1" applyBorder="1" applyAlignment="1" applyProtection="1">
      <alignment horizontal="center" vertical="center" wrapText="1"/>
      <protection locked="0"/>
    </xf>
    <xf numFmtId="0" fontId="265" fillId="0" borderId="45" xfId="0" applyFont="1" applyBorder="1" applyAlignment="1" applyProtection="1">
      <alignment horizontal="center" vertical="center" wrapText="1"/>
      <protection locked="0"/>
    </xf>
    <xf numFmtId="0" fontId="256" fillId="52" borderId="57" xfId="0" applyFont="1" applyFill="1" applyBorder="1" applyAlignment="1" applyProtection="1">
      <alignment horizontal="center" vertical="center" wrapText="1"/>
      <protection locked="0"/>
    </xf>
    <xf numFmtId="0" fontId="256" fillId="52" borderId="12" xfId="0" applyFont="1" applyFill="1" applyBorder="1" applyAlignment="1" applyProtection="1">
      <alignment horizontal="center" vertical="center" wrapText="1"/>
      <protection locked="0"/>
    </xf>
    <xf numFmtId="0" fontId="256" fillId="52" borderId="10" xfId="0" applyFont="1" applyFill="1" applyBorder="1" applyAlignment="1" applyProtection="1">
      <alignment horizontal="center" vertical="center" wrapText="1"/>
      <protection locked="0"/>
    </xf>
    <xf numFmtId="0" fontId="212" fillId="52" borderId="45" xfId="0" applyFont="1" applyFill="1" applyBorder="1" applyAlignment="1" applyProtection="1">
      <alignment horizontal="center" vertical="center" wrapText="1"/>
      <protection locked="0"/>
    </xf>
    <xf numFmtId="0" fontId="212" fillId="52" borderId="60" xfId="0" applyFont="1" applyFill="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212" fillId="0" borderId="1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27" xfId="0" applyFont="1" applyBorder="1" applyAlignment="1">
      <alignment horizontal="center" wrapText="1"/>
    </xf>
    <xf numFmtId="0" fontId="10" fillId="0" borderId="12" xfId="0" applyFont="1" applyBorder="1" applyAlignment="1">
      <alignment horizontal="center" wrapText="1"/>
    </xf>
    <xf numFmtId="0" fontId="264" fillId="0" borderId="27" xfId="0" applyFont="1" applyBorder="1" applyAlignment="1">
      <alignment horizontal="center" vertical="center" wrapText="1"/>
    </xf>
    <xf numFmtId="0" fontId="264" fillId="0" borderId="10" xfId="0" applyFont="1" applyBorder="1" applyAlignment="1">
      <alignment horizontal="center" vertical="center" wrapText="1"/>
    </xf>
    <xf numFmtId="0" fontId="227" fillId="0" borderId="27" xfId="0" applyFont="1" applyBorder="1" applyAlignment="1" applyProtection="1">
      <alignment horizontal="center" vertical="center" wrapText="1"/>
      <protection locked="0"/>
    </xf>
    <xf numFmtId="0" fontId="227" fillId="0" borderId="10" xfId="0" applyFont="1" applyBorder="1" applyAlignment="1" applyProtection="1">
      <alignment horizontal="center" vertical="center" wrapText="1"/>
      <protection locked="0"/>
    </xf>
    <xf numFmtId="0" fontId="10" fillId="0" borderId="27" xfId="0" quotePrefix="1" applyFont="1" applyBorder="1" applyAlignment="1" applyProtection="1">
      <alignment horizontal="left" vertical="center" wrapText="1"/>
      <protection locked="0"/>
    </xf>
    <xf numFmtId="0" fontId="10" fillId="0" borderId="12" xfId="0" quotePrefix="1" applyFont="1" applyBorder="1" applyAlignment="1" applyProtection="1">
      <alignment horizontal="left" vertical="center" wrapText="1"/>
      <protection locked="0"/>
    </xf>
    <xf numFmtId="0" fontId="10" fillId="0" borderId="10" xfId="0" quotePrefix="1" applyFont="1" applyBorder="1" applyAlignment="1" applyProtection="1">
      <alignment horizontal="left" vertical="center" wrapText="1"/>
      <protection locked="0"/>
    </xf>
    <xf numFmtId="0" fontId="211" fillId="0" borderId="47" xfId="0" applyFont="1" applyBorder="1" applyAlignment="1" applyProtection="1">
      <alignment horizontal="center" vertical="center" wrapText="1"/>
      <protection locked="0"/>
    </xf>
    <xf numFmtId="0" fontId="251" fillId="0" borderId="48" xfId="0" quotePrefix="1" applyFont="1" applyBorder="1" applyAlignment="1" applyProtection="1">
      <alignment horizontal="left" vertical="center" wrapText="1"/>
      <protection locked="0"/>
    </xf>
    <xf numFmtId="0" fontId="10" fillId="0" borderId="48" xfId="0" applyFont="1" applyBorder="1" applyAlignment="1" applyProtection="1">
      <alignment vertical="center" wrapText="1"/>
      <protection locked="0"/>
    </xf>
    <xf numFmtId="0" fontId="10" fillId="0" borderId="48" xfId="0" quotePrefix="1" applyFont="1" applyBorder="1" applyAlignment="1" applyProtection="1">
      <alignment horizontal="left" vertical="center" wrapText="1"/>
      <protection locked="0"/>
    </xf>
    <xf numFmtId="0" fontId="10" fillId="53" borderId="27" xfId="0" quotePrefix="1" applyFont="1" applyFill="1" applyBorder="1" applyAlignment="1" applyProtection="1">
      <alignment horizontal="left" vertical="center" wrapText="1"/>
      <protection locked="0"/>
    </xf>
    <xf numFmtId="0" fontId="10" fillId="53" borderId="12" xfId="0" quotePrefix="1" applyFont="1" applyFill="1" applyBorder="1" applyAlignment="1" applyProtection="1">
      <alignment horizontal="left" vertical="center" wrapText="1"/>
      <protection locked="0"/>
    </xf>
    <xf numFmtId="0" fontId="10" fillId="53" borderId="10" xfId="0" quotePrefix="1" applyFont="1" applyFill="1" applyBorder="1" applyAlignment="1" applyProtection="1">
      <alignment horizontal="left" vertical="center" wrapText="1"/>
      <protection locked="0"/>
    </xf>
    <xf numFmtId="0" fontId="240" fillId="53" borderId="27" xfId="0" quotePrefix="1" applyFont="1" applyFill="1" applyBorder="1" applyAlignment="1" applyProtection="1">
      <alignment horizontal="left" vertical="center" wrapText="1"/>
      <protection locked="0"/>
    </xf>
    <xf numFmtId="0" fontId="240" fillId="53" borderId="12" xfId="0" quotePrefix="1" applyFont="1" applyFill="1" applyBorder="1" applyAlignment="1" applyProtection="1">
      <alignment horizontal="left" vertical="center" wrapText="1"/>
      <protection locked="0"/>
    </xf>
    <xf numFmtId="0" fontId="240" fillId="53" borderId="10" xfId="0" quotePrefix="1" applyFont="1" applyFill="1" applyBorder="1" applyAlignment="1" applyProtection="1">
      <alignment horizontal="left" vertical="center" wrapText="1"/>
      <protection locked="0"/>
    </xf>
    <xf numFmtId="0" fontId="212" fillId="0" borderId="27" xfId="0" applyFont="1" applyBorder="1" applyAlignment="1" applyProtection="1">
      <alignment horizontal="center" vertical="center"/>
      <protection locked="0"/>
    </xf>
    <xf numFmtId="0" fontId="212" fillId="0" borderId="12" xfId="0" applyFont="1" applyBorder="1" applyAlignment="1" applyProtection="1">
      <alignment horizontal="center" vertical="center"/>
      <protection locked="0"/>
    </xf>
    <xf numFmtId="0" fontId="10" fillId="0" borderId="27"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5" fillId="0" borderId="0" xfId="0" applyFont="1" applyAlignment="1" applyProtection="1">
      <alignment horizontal="center" vertical="top" wrapText="1"/>
      <protection locked="0"/>
    </xf>
    <xf numFmtId="0" fontId="5" fillId="0" borderId="25" xfId="0" applyFont="1" applyBorder="1" applyAlignment="1" applyProtection="1">
      <alignment horizontal="center" vertical="top" wrapText="1"/>
      <protection locked="0"/>
    </xf>
    <xf numFmtId="0" fontId="5" fillId="0" borderId="23" xfId="0" applyFont="1" applyBorder="1" applyAlignment="1" applyProtection="1">
      <alignment horizontal="center" vertical="top" wrapText="1"/>
      <protection locked="0"/>
    </xf>
    <xf numFmtId="0" fontId="5" fillId="0" borderId="63" xfId="0" applyFont="1" applyBorder="1" applyAlignment="1" applyProtection="1">
      <alignment horizontal="center" vertical="top" wrapText="1"/>
      <protection locked="0"/>
    </xf>
    <xf numFmtId="0" fontId="10" fillId="0" borderId="1" xfId="0" applyFont="1" applyBorder="1" applyAlignment="1">
      <alignment horizontal="justify" vertical="center" wrapText="1"/>
    </xf>
    <xf numFmtId="0" fontId="212" fillId="0" borderId="1" xfId="0" applyFont="1" applyBorder="1" applyAlignment="1">
      <alignment vertical="center"/>
    </xf>
    <xf numFmtId="0" fontId="211"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211" fillId="0" borderId="1" xfId="0" applyFont="1" applyBorder="1" applyAlignment="1">
      <alignment vertical="center" wrapText="1"/>
    </xf>
    <xf numFmtId="0" fontId="211" fillId="0" borderId="1" xfId="0" applyFont="1" applyBorder="1" applyAlignment="1">
      <alignment vertical="top" wrapText="1"/>
    </xf>
    <xf numFmtId="0" fontId="11" fillId="0" borderId="1" xfId="0" applyFont="1" applyBorder="1" applyAlignment="1">
      <alignment horizontal="justify" vertical="center" wrapText="1"/>
    </xf>
    <xf numFmtId="0" fontId="212" fillId="0" borderId="1" xfId="0" applyFont="1" applyBorder="1" applyAlignment="1">
      <alignment horizontal="justify" vertical="center" wrapText="1"/>
    </xf>
    <xf numFmtId="0" fontId="211" fillId="0" borderId="1" xfId="0" applyFont="1" applyBorder="1" applyAlignment="1">
      <alignment horizontal="justify" vertical="top" wrapText="1"/>
    </xf>
    <xf numFmtId="0" fontId="11" fillId="0" borderId="1" xfId="0" applyFont="1" applyBorder="1" applyAlignment="1">
      <alignment horizontal="center" vertical="center" wrapText="1"/>
    </xf>
    <xf numFmtId="0" fontId="11" fillId="0" borderId="77" xfId="0" applyFont="1" applyBorder="1" applyAlignment="1">
      <alignment horizontal="center" vertical="center" wrapText="1"/>
    </xf>
  </cellXfs>
  <cellStyles count="1905">
    <cellStyle name="_x0001_" xfId="1"/>
    <cellStyle name="          _x000d__x000a_shell=progman.exe_x000d__x000a_m" xfId="2"/>
    <cellStyle name="#,##0" xfId="3"/>
    <cellStyle name="." xfId="4"/>
    <cellStyle name="._Book1" xfId="5"/>
    <cellStyle name="._VBPL kiểm toán Đầu tư XDCB 2010" xfId="6"/>
    <cellStyle name=".d©y" xfId="7"/>
    <cellStyle name="??" xfId="8"/>
    <cellStyle name="?? [ - ??1" xfId="9"/>
    <cellStyle name="?? [ - ??2" xfId="10"/>
    <cellStyle name="?? [ - ??3" xfId="11"/>
    <cellStyle name="?? [ - ??4" xfId="12"/>
    <cellStyle name="?? [ - ??5" xfId="13"/>
    <cellStyle name="?? [ - ??6" xfId="14"/>
    <cellStyle name="?? [ - ??7" xfId="15"/>
    <cellStyle name="?? [ - ??8" xfId="16"/>
    <cellStyle name="?? [0.00]_        " xfId="17"/>
    <cellStyle name="?? [0]" xfId="18"/>
    <cellStyle name="?? [0] 2" xfId="19"/>
    <cellStyle name="?_x001d_??%U©÷u&amp;H©÷9_x0008_?_x0009_s_x000a__x0007__x0001__x0001_" xfId="20"/>
    <cellStyle name="?_x001d_??%U©÷u&amp;H©÷9_x0008_?_x0009_s_x000a__x0007__x0001__x0001_ 2" xfId="21"/>
    <cellStyle name="???? [0.00]_      " xfId="22"/>
    <cellStyle name="??????" xfId="23"/>
    <cellStyle name="??????????????????? [0]_FTC_OFFER" xfId="24"/>
    <cellStyle name="???????????????????_FTC_OFFER" xfId="25"/>
    <cellStyle name="????_      " xfId="26"/>
    <cellStyle name="???[0]_?? DI" xfId="27"/>
    <cellStyle name="???_?? DI" xfId="28"/>
    <cellStyle name="??[0]_BRE" xfId="29"/>
    <cellStyle name="??_      " xfId="30"/>
    <cellStyle name="??A? [0]_laroux_1_¢¬???¢â? " xfId="31"/>
    <cellStyle name="??A?_laroux_1_¢¬???¢â? " xfId="32"/>
    <cellStyle name="?¡±¢¥?_?¨ù??¢´¢¥_¢¬???¢â? " xfId="33"/>
    <cellStyle name="?ðÇ%U?&amp;H?_x0008_?s_x000a__x0007__x0001__x0001_" xfId="34"/>
    <cellStyle name="?ðÇ%U?&amp;H?_x0008_?s_x000a__x0007__x0001__x0001_ 2" xfId="35"/>
    <cellStyle name="[0]_Chi phÝ kh¸c_V" xfId="36"/>
    <cellStyle name="_1 TONG HOP - CA NA" xfId="37"/>
    <cellStyle name="_Bang Chi tieu (2)" xfId="38"/>
    <cellStyle name="_BAO GIA NGAY 24-10-08 (co dam)" xfId="39"/>
    <cellStyle name="_Bao gia TB Kon Dao 2010" xfId="40"/>
    <cellStyle name="_Biểu KH 5 năm gửi UB sửa biểu VHXH" xfId="45"/>
    <cellStyle name="_Bieu tong hop nhu cau ung_Mien Trung" xfId="41"/>
    <cellStyle name="_Bieu tong hop nhu cau ung_Mien Trung 2" xfId="42"/>
    <cellStyle name="_Bieu ung von 2011 NSNN - TPCP vung DBSClong (10-6-2010)" xfId="43"/>
    <cellStyle name="_Bieu ung von 2011 NSNN - TPCP vung DBSClong (10-6-2010) 2" xfId="44"/>
    <cellStyle name="_Book1" xfId="46"/>
    <cellStyle name="_Book1_1" xfId="47"/>
    <cellStyle name="_Book1_2" xfId="48"/>
    <cellStyle name="_Book1_BC-QT-WB-dthao" xfId="49"/>
    <cellStyle name="_Book1_Book1" xfId="50"/>
    <cellStyle name="_Book1_DT truong thinh phu" xfId="51"/>
    <cellStyle name="_Book1_Kh ql62 (2010) 11-09" xfId="53"/>
    <cellStyle name="_Book1_khoiluongbdacdoa" xfId="54"/>
    <cellStyle name="_Book1_Kiem Tra Don Gia" xfId="52"/>
    <cellStyle name="_Book1_TH KHAI TOAN THU THIEM cac tuyen TT noi" xfId="55"/>
    <cellStyle name="_C.cong+B.luong-Sanluong" xfId="56"/>
    <cellStyle name="_DO-D1500-KHONG CO TRONG DT" xfId="57"/>
    <cellStyle name="_DT truong thinh phu" xfId="58"/>
    <cellStyle name="_DTDT BL-DL" xfId="59"/>
    <cellStyle name="_du toan lan 3" xfId="60"/>
    <cellStyle name="_Duyet TK thay đôi" xfId="61"/>
    <cellStyle name="_GOITHAUSO2" xfId="62"/>
    <cellStyle name="_GOITHAUSO3" xfId="63"/>
    <cellStyle name="_GOITHAUSO4" xfId="64"/>
    <cellStyle name="_GTXD GOI 2" xfId="65"/>
    <cellStyle name="_GTXD GOI1" xfId="66"/>
    <cellStyle name="_GTXD GOI3" xfId="67"/>
    <cellStyle name="_HaHoa_TDT_DienCSang" xfId="68"/>
    <cellStyle name="_HaHoa_TDT_DienCSang 2" xfId="69"/>
    <cellStyle name="_HaHoa19-5-07" xfId="70"/>
    <cellStyle name="_HaHoa19-5-07 2" xfId="71"/>
    <cellStyle name="_Kh ql62 (2010) 11-09" xfId="481"/>
    <cellStyle name="_khoiluongbdacdoa" xfId="482"/>
    <cellStyle name="_Kiem Tra Don Gia" xfId="72"/>
    <cellStyle name="_KT (2)" xfId="73"/>
    <cellStyle name="_KT (2)_1" xfId="74"/>
    <cellStyle name="_KT (2)_1_Book1" xfId="75"/>
    <cellStyle name="_KT (2)_1_Lora-tungchau" xfId="76"/>
    <cellStyle name="_KT (2)_1_Qt-HT3PQ1(CauKho)" xfId="77"/>
    <cellStyle name="_KT (2)_1_Qt-HT3PQ1(CauKho)_Book1" xfId="78"/>
    <cellStyle name="_KT (2)_1_Qt-HT3PQ1(CauKho)_Don gia quy 3 nam 2003 - Ban Dien Luc" xfId="79"/>
    <cellStyle name="_KT (2)_1_Qt-HT3PQ1(CauKho)_Kiem Tra Don Gia" xfId="80"/>
    <cellStyle name="_KT (2)_1_Qt-HT3PQ1(CauKho)_NC-VL2-2003" xfId="81"/>
    <cellStyle name="_KT (2)_1_Qt-HT3PQ1(CauKho)_NC-VL2-2003_1" xfId="82"/>
    <cellStyle name="_KT (2)_1_Qt-HT3PQ1(CauKho)_XL4Test5" xfId="83"/>
    <cellStyle name="_KT (2)_1_quy luong con lai nam 2004" xfId="84"/>
    <cellStyle name="_KT (2)_1_" xfId="85"/>
    <cellStyle name="_KT (2)_2" xfId="86"/>
    <cellStyle name="_KT (2)_2_Book1" xfId="87"/>
    <cellStyle name="_KT (2)_2_DTDuong dong tien -sua tham tra 2009 - luong 650" xfId="88"/>
    <cellStyle name="_KT (2)_2_quy luong con lai nam 2004" xfId="89"/>
    <cellStyle name="_KT (2)_2_TG-TH" xfId="90"/>
    <cellStyle name="_KT (2)_2_TG-TH_BANG TONG HOP TINH HINH THANH QUYET TOAN (MOI I)" xfId="91"/>
    <cellStyle name="_KT (2)_2_TG-TH_BAO CAO KLCT PT2000" xfId="92"/>
    <cellStyle name="_KT (2)_2_TG-TH_BAO CAO PT2000" xfId="93"/>
    <cellStyle name="_KT (2)_2_TG-TH_BAO CAO PT2000_Book1" xfId="94"/>
    <cellStyle name="_KT (2)_2_TG-TH_Bao cao XDCB 2001 - T11 KH dieu chinh 20-11-THAI" xfId="95"/>
    <cellStyle name="_KT (2)_2_TG-TH_BAO GIA NGAY 24-10-08 (co dam)" xfId="96"/>
    <cellStyle name="_KT (2)_2_TG-TH_Biểu KH 5 năm gửi UB sửa biểu VHXH" xfId="97"/>
    <cellStyle name="_KT (2)_2_TG-TH_Book1" xfId="98"/>
    <cellStyle name="_KT (2)_2_TG-TH_Book1_1" xfId="99"/>
    <cellStyle name="_KT (2)_2_TG-TH_Book1_1_Book1" xfId="100"/>
    <cellStyle name="_KT (2)_2_TG-TH_Book1_1_DanhMucDonGiaVTTB_Dien_TAM" xfId="101"/>
    <cellStyle name="_KT (2)_2_TG-TH_Book1_1_khoiluongbdacdoa" xfId="102"/>
    <cellStyle name="_KT (2)_2_TG-TH_Book1_2" xfId="103"/>
    <cellStyle name="_KT (2)_2_TG-TH_Book1_2_Book1" xfId="104"/>
    <cellStyle name="_KT (2)_2_TG-TH_Book1_3" xfId="105"/>
    <cellStyle name="_KT (2)_2_TG-TH_Book1_3_Book1" xfId="106"/>
    <cellStyle name="_KT (2)_2_TG-TH_Book1_3_DT truong thinh phu" xfId="107"/>
    <cellStyle name="_KT (2)_2_TG-TH_Book1_3_XL4Test5" xfId="108"/>
    <cellStyle name="_KT (2)_2_TG-TH_Book1_4" xfId="109"/>
    <cellStyle name="_KT (2)_2_TG-TH_Book1_Book1" xfId="110"/>
    <cellStyle name="_KT (2)_2_TG-TH_Book1_DanhMucDonGiaVTTB_Dien_TAM" xfId="111"/>
    <cellStyle name="_KT (2)_2_TG-TH_Book1_khoiluongbdacdoa" xfId="113"/>
    <cellStyle name="_KT (2)_2_TG-TH_Book1_Kiem Tra Don Gia" xfId="112"/>
    <cellStyle name="_KT (2)_2_TG-TH_Book1_Tong hop 3 tinh (11_5)-TTH-QN-QT" xfId="114"/>
    <cellStyle name="_KT (2)_2_TG-TH_Book1_" xfId="115"/>
    <cellStyle name="_KT (2)_2_TG-TH_CAU Khanh Nam(Thi Cong)" xfId="116"/>
    <cellStyle name="_KT (2)_2_TG-TH_DAU NOI PL-CL TAI PHU LAMHC" xfId="117"/>
    <cellStyle name="_KT (2)_2_TG-TH_Dcdtoan-bcnckt " xfId="118"/>
    <cellStyle name="_KT (2)_2_TG-TH_DN_MTP" xfId="119"/>
    <cellStyle name="_KT (2)_2_TG-TH_Dongia2-2003" xfId="120"/>
    <cellStyle name="_KT (2)_2_TG-TH_Dongia2-2003_DT truong thinh phu" xfId="121"/>
    <cellStyle name="_KT (2)_2_TG-TH_DT truong thinh phu" xfId="122"/>
    <cellStyle name="_KT (2)_2_TG-TH_DTCDT MR.2N110.HOCMON.TDTOAN.CCUNG" xfId="123"/>
    <cellStyle name="_KT (2)_2_TG-TH_DTDuong dong tien -sua tham tra 2009 - luong 650" xfId="124"/>
    <cellStyle name="_KT (2)_2_TG-TH_DU TRU VAT TU" xfId="125"/>
    <cellStyle name="_KT (2)_2_TG-TH_khoiluongbdacdoa" xfId="127"/>
    <cellStyle name="_KT (2)_2_TG-TH_Kiem Tra Don Gia" xfId="126"/>
    <cellStyle name="_KT (2)_2_TG-TH_Lora-tungchau" xfId="128"/>
    <cellStyle name="_KT (2)_2_TG-TH_moi" xfId="129"/>
    <cellStyle name="_KT (2)_2_TG-TH_PGIA-phieu tham tra Kho bac" xfId="130"/>
    <cellStyle name="_KT (2)_2_TG-TH_PT02-02" xfId="131"/>
    <cellStyle name="_KT (2)_2_TG-TH_PT02-02_Book1" xfId="132"/>
    <cellStyle name="_KT (2)_2_TG-TH_PT02-03" xfId="133"/>
    <cellStyle name="_KT (2)_2_TG-TH_PT02-03_Book1" xfId="134"/>
    <cellStyle name="_KT (2)_2_TG-TH_Qt-HT3PQ1(CauKho)" xfId="135"/>
    <cellStyle name="_KT (2)_2_TG-TH_Qt-HT3PQ1(CauKho)_Book1" xfId="136"/>
    <cellStyle name="_KT (2)_2_TG-TH_Qt-HT3PQ1(CauKho)_Don gia quy 3 nam 2003 - Ban Dien Luc" xfId="137"/>
    <cellStyle name="_KT (2)_2_TG-TH_Qt-HT3PQ1(CauKho)_Kiem Tra Don Gia" xfId="138"/>
    <cellStyle name="_KT (2)_2_TG-TH_Qt-HT3PQ1(CauKho)_NC-VL2-2003" xfId="139"/>
    <cellStyle name="_KT (2)_2_TG-TH_Qt-HT3PQ1(CauKho)_NC-VL2-2003_1" xfId="140"/>
    <cellStyle name="_KT (2)_2_TG-TH_Qt-HT3PQ1(CauKho)_XL4Test5" xfId="141"/>
    <cellStyle name="_KT (2)_2_TG-TH_QT-LCTP-AE" xfId="142"/>
    <cellStyle name="_KT (2)_2_TG-TH_quy luong con lai nam 2004" xfId="143"/>
    <cellStyle name="_KT (2)_2_TG-TH_Sheet2" xfId="144"/>
    <cellStyle name="_KT (2)_2_TG-TH_TEL OUT 2004" xfId="145"/>
    <cellStyle name="_KT (2)_2_TG-TH_Tong hop 3 tinh (11_5)-TTH-QN-QT" xfId="146"/>
    <cellStyle name="_KT (2)_2_TG-TH_XL4Poppy" xfId="147"/>
    <cellStyle name="_KT (2)_2_TG-TH_XL4Test5" xfId="148"/>
    <cellStyle name="_KT (2)_2_TG-TH_ÿÿÿÿÿ" xfId="149"/>
    <cellStyle name="_KT (2)_2_TG-TH_" xfId="150"/>
    <cellStyle name="_KT (2)_3" xfId="151"/>
    <cellStyle name="_KT (2)_3_TG-TH" xfId="152"/>
    <cellStyle name="_KT (2)_3_TG-TH_Book1" xfId="153"/>
    <cellStyle name="_KT (2)_3_TG-TH_Book1_1" xfId="154"/>
    <cellStyle name="_KT (2)_3_TG-TH_Book1_BC-QT-WB-dthao" xfId="155"/>
    <cellStyle name="_KT (2)_3_TG-TH_Book1_Book1" xfId="156"/>
    <cellStyle name="_KT (2)_3_TG-TH_Book1_Kiem Tra Don Gia" xfId="157"/>
    <cellStyle name="_KT (2)_3_TG-TH_khoiluongbdacdoa" xfId="159"/>
    <cellStyle name="_KT (2)_3_TG-TH_Kiem Tra Don Gia" xfId="158"/>
    <cellStyle name="_KT (2)_3_TG-TH_Lora-tungchau" xfId="160"/>
    <cellStyle name="_KT (2)_3_TG-TH_Lora-tungchau_Book1" xfId="161"/>
    <cellStyle name="_KT (2)_3_TG-TH_Lora-tungchau_Kiem Tra Don Gia" xfId="162"/>
    <cellStyle name="_KT (2)_3_TG-TH_PERSONAL" xfId="163"/>
    <cellStyle name="_KT (2)_3_TG-TH_PERSONAL_Book1" xfId="164"/>
    <cellStyle name="_KT (2)_3_TG-TH_PERSONAL_HTQ.8 GD1" xfId="165"/>
    <cellStyle name="_KT (2)_3_TG-TH_PERSONAL_HTQ.8 GD1_Book1" xfId="166"/>
    <cellStyle name="_KT (2)_3_TG-TH_PERSONAL_HTQ.8 GD1_Don gia quy 3 nam 2003 - Ban Dien Luc" xfId="167"/>
    <cellStyle name="_KT (2)_3_TG-TH_PERSONAL_HTQ.8 GD1_NC-VL2-2003" xfId="168"/>
    <cellStyle name="_KT (2)_3_TG-TH_PERSONAL_HTQ.8 GD1_NC-VL2-2003_1" xfId="169"/>
    <cellStyle name="_KT (2)_3_TG-TH_PERSONAL_HTQ.8 GD1_XL4Test5" xfId="170"/>
    <cellStyle name="_KT (2)_3_TG-TH_PERSONAL_khoiluongbdacdoa" xfId="171"/>
    <cellStyle name="_KT (2)_3_TG-TH_PERSONAL_Tong hop KHCB 2001" xfId="172"/>
    <cellStyle name="_KT (2)_3_TG-TH_PERSONAL_" xfId="173"/>
    <cellStyle name="_KT (2)_3_TG-TH_Qt-HT3PQ1(CauKho)" xfId="174"/>
    <cellStyle name="_KT (2)_3_TG-TH_Qt-HT3PQ1(CauKho)_Book1" xfId="175"/>
    <cellStyle name="_KT (2)_3_TG-TH_Qt-HT3PQ1(CauKho)_Don gia quy 3 nam 2003 - Ban Dien Luc" xfId="176"/>
    <cellStyle name="_KT (2)_3_TG-TH_Qt-HT3PQ1(CauKho)_Kiem Tra Don Gia" xfId="177"/>
    <cellStyle name="_KT (2)_3_TG-TH_Qt-HT3PQ1(CauKho)_NC-VL2-2003" xfId="178"/>
    <cellStyle name="_KT (2)_3_TG-TH_Qt-HT3PQ1(CauKho)_NC-VL2-2003_1" xfId="179"/>
    <cellStyle name="_KT (2)_3_TG-TH_Qt-HT3PQ1(CauKho)_XL4Test5" xfId="180"/>
    <cellStyle name="_KT (2)_3_TG-TH_QT-LCTP-AE" xfId="181"/>
    <cellStyle name="_KT (2)_3_TG-TH_quy luong con lai nam 2004" xfId="182"/>
    <cellStyle name="_KT (2)_3_TG-TH_" xfId="183"/>
    <cellStyle name="_KT (2)_4" xfId="184"/>
    <cellStyle name="_KT (2)_4_BANG TONG HOP TINH HINH THANH QUYET TOAN (MOI I)" xfId="185"/>
    <cellStyle name="_KT (2)_4_BAO CAO KLCT PT2000" xfId="186"/>
    <cellStyle name="_KT (2)_4_BAO CAO PT2000" xfId="187"/>
    <cellStyle name="_KT (2)_4_BAO CAO PT2000_Book1" xfId="188"/>
    <cellStyle name="_KT (2)_4_Bao cao XDCB 2001 - T11 KH dieu chinh 20-11-THAI" xfId="189"/>
    <cellStyle name="_KT (2)_4_BAO GIA NGAY 24-10-08 (co dam)" xfId="190"/>
    <cellStyle name="_KT (2)_4_Biểu KH 5 năm gửi UB sửa biểu VHXH" xfId="191"/>
    <cellStyle name="_KT (2)_4_Book1" xfId="192"/>
    <cellStyle name="_KT (2)_4_Book1_1" xfId="193"/>
    <cellStyle name="_KT (2)_4_Book1_1_Book1" xfId="194"/>
    <cellStyle name="_KT (2)_4_Book1_1_DanhMucDonGiaVTTB_Dien_TAM" xfId="195"/>
    <cellStyle name="_KT (2)_4_Book1_1_khoiluongbdacdoa" xfId="196"/>
    <cellStyle name="_KT (2)_4_Book1_2" xfId="197"/>
    <cellStyle name="_KT (2)_4_Book1_2_Book1" xfId="198"/>
    <cellStyle name="_KT (2)_4_Book1_3" xfId="199"/>
    <cellStyle name="_KT (2)_4_Book1_3_Book1" xfId="200"/>
    <cellStyle name="_KT (2)_4_Book1_3_DT truong thinh phu" xfId="201"/>
    <cellStyle name="_KT (2)_4_Book1_3_XL4Test5" xfId="202"/>
    <cellStyle name="_KT (2)_4_Book1_4" xfId="203"/>
    <cellStyle name="_KT (2)_4_Book1_Book1" xfId="204"/>
    <cellStyle name="_KT (2)_4_Book1_DanhMucDonGiaVTTB_Dien_TAM" xfId="205"/>
    <cellStyle name="_KT (2)_4_Book1_khoiluongbdacdoa" xfId="207"/>
    <cellStyle name="_KT (2)_4_Book1_Kiem Tra Don Gia" xfId="206"/>
    <cellStyle name="_KT (2)_4_Book1_Tong hop 3 tinh (11_5)-TTH-QN-QT" xfId="208"/>
    <cellStyle name="_KT (2)_4_Book1_" xfId="209"/>
    <cellStyle name="_KT (2)_4_CAU Khanh Nam(Thi Cong)" xfId="210"/>
    <cellStyle name="_KT (2)_4_DAU NOI PL-CL TAI PHU LAMHC" xfId="211"/>
    <cellStyle name="_KT (2)_4_Dcdtoan-bcnckt " xfId="212"/>
    <cellStyle name="_KT (2)_4_DN_MTP" xfId="213"/>
    <cellStyle name="_KT (2)_4_Dongia2-2003" xfId="214"/>
    <cellStyle name="_KT (2)_4_Dongia2-2003_DT truong thinh phu" xfId="215"/>
    <cellStyle name="_KT (2)_4_DT truong thinh phu" xfId="216"/>
    <cellStyle name="_KT (2)_4_DTCDT MR.2N110.HOCMON.TDTOAN.CCUNG" xfId="217"/>
    <cellStyle name="_KT (2)_4_DTDuong dong tien -sua tham tra 2009 - luong 650" xfId="218"/>
    <cellStyle name="_KT (2)_4_DU TRU VAT TU" xfId="219"/>
    <cellStyle name="_KT (2)_4_khoiluongbdacdoa" xfId="221"/>
    <cellStyle name="_KT (2)_4_Kiem Tra Don Gia" xfId="220"/>
    <cellStyle name="_KT (2)_4_Lora-tungchau" xfId="222"/>
    <cellStyle name="_KT (2)_4_moi" xfId="223"/>
    <cellStyle name="_KT (2)_4_PGIA-phieu tham tra Kho bac" xfId="224"/>
    <cellStyle name="_KT (2)_4_PT02-02" xfId="225"/>
    <cellStyle name="_KT (2)_4_PT02-02_Book1" xfId="226"/>
    <cellStyle name="_KT (2)_4_PT02-03" xfId="227"/>
    <cellStyle name="_KT (2)_4_PT02-03_Book1" xfId="228"/>
    <cellStyle name="_KT (2)_4_Qt-HT3PQ1(CauKho)" xfId="229"/>
    <cellStyle name="_KT (2)_4_Qt-HT3PQ1(CauKho)_Book1" xfId="230"/>
    <cellStyle name="_KT (2)_4_Qt-HT3PQ1(CauKho)_Don gia quy 3 nam 2003 - Ban Dien Luc" xfId="231"/>
    <cellStyle name="_KT (2)_4_Qt-HT3PQ1(CauKho)_Kiem Tra Don Gia" xfId="232"/>
    <cellStyle name="_KT (2)_4_Qt-HT3PQ1(CauKho)_NC-VL2-2003" xfId="233"/>
    <cellStyle name="_KT (2)_4_Qt-HT3PQ1(CauKho)_NC-VL2-2003_1" xfId="234"/>
    <cellStyle name="_KT (2)_4_Qt-HT3PQ1(CauKho)_XL4Test5" xfId="235"/>
    <cellStyle name="_KT (2)_4_QT-LCTP-AE" xfId="236"/>
    <cellStyle name="_KT (2)_4_quy luong con lai nam 2004" xfId="237"/>
    <cellStyle name="_KT (2)_4_Sheet2" xfId="238"/>
    <cellStyle name="_KT (2)_4_TEL OUT 2004" xfId="239"/>
    <cellStyle name="_KT (2)_4_TG-TH" xfId="240"/>
    <cellStyle name="_KT (2)_4_TG-TH_Book1" xfId="241"/>
    <cellStyle name="_KT (2)_4_TG-TH_DTDuong dong tien -sua tham tra 2009 - luong 650" xfId="242"/>
    <cellStyle name="_KT (2)_4_TG-TH_quy luong con lai nam 2004" xfId="243"/>
    <cellStyle name="_KT (2)_4_Tong hop 3 tinh (11_5)-TTH-QN-QT" xfId="244"/>
    <cellStyle name="_KT (2)_4_XL4Poppy" xfId="245"/>
    <cellStyle name="_KT (2)_4_XL4Test5" xfId="246"/>
    <cellStyle name="_KT (2)_4_ÿÿÿÿÿ" xfId="247"/>
    <cellStyle name="_KT (2)_4_" xfId="248"/>
    <cellStyle name="_KT (2)_5" xfId="249"/>
    <cellStyle name="_KT (2)_5_BANG TONG HOP TINH HINH THANH QUYET TOAN (MOI I)" xfId="250"/>
    <cellStyle name="_KT (2)_5_BAO CAO KLCT PT2000" xfId="251"/>
    <cellStyle name="_KT (2)_5_BAO CAO PT2000" xfId="252"/>
    <cellStyle name="_KT (2)_5_BAO CAO PT2000_Book1" xfId="253"/>
    <cellStyle name="_KT (2)_5_Bao cao XDCB 2001 - T11 KH dieu chinh 20-11-THAI" xfId="254"/>
    <cellStyle name="_KT (2)_5_BAO GIA NGAY 24-10-08 (co dam)" xfId="255"/>
    <cellStyle name="_KT (2)_5_Biểu KH 5 năm gửi UB sửa biểu VHXH" xfId="256"/>
    <cellStyle name="_KT (2)_5_Book1" xfId="257"/>
    <cellStyle name="_KT (2)_5_Book1_1" xfId="258"/>
    <cellStyle name="_KT (2)_5_Book1_1_Book1" xfId="259"/>
    <cellStyle name="_KT (2)_5_Book1_1_DanhMucDonGiaVTTB_Dien_TAM" xfId="260"/>
    <cellStyle name="_KT (2)_5_Book1_1_khoiluongbdacdoa" xfId="261"/>
    <cellStyle name="_KT (2)_5_Book1_2" xfId="262"/>
    <cellStyle name="_KT (2)_5_Book1_2_Book1" xfId="263"/>
    <cellStyle name="_KT (2)_5_Book1_3" xfId="264"/>
    <cellStyle name="_KT (2)_5_Book1_3_Book1" xfId="265"/>
    <cellStyle name="_KT (2)_5_Book1_3_DT truong thinh phu" xfId="266"/>
    <cellStyle name="_KT (2)_5_Book1_3_XL4Test5" xfId="267"/>
    <cellStyle name="_KT (2)_5_Book1_4" xfId="268"/>
    <cellStyle name="_KT (2)_5_Book1_BC-QT-WB-dthao" xfId="269"/>
    <cellStyle name="_KT (2)_5_Book1_Book1" xfId="270"/>
    <cellStyle name="_KT (2)_5_Book1_DanhMucDonGiaVTTB_Dien_TAM" xfId="271"/>
    <cellStyle name="_KT (2)_5_Book1_khoiluongbdacdoa" xfId="273"/>
    <cellStyle name="_KT (2)_5_Book1_Kiem Tra Don Gia" xfId="272"/>
    <cellStyle name="_KT (2)_5_Book1_Tong hop 3 tinh (11_5)-TTH-QN-QT" xfId="274"/>
    <cellStyle name="_KT (2)_5_Book1_" xfId="275"/>
    <cellStyle name="_KT (2)_5_CAU Khanh Nam(Thi Cong)" xfId="276"/>
    <cellStyle name="_KT (2)_5_DAU NOI PL-CL TAI PHU LAMHC" xfId="277"/>
    <cellStyle name="_KT (2)_5_Dcdtoan-bcnckt " xfId="278"/>
    <cellStyle name="_KT (2)_5_DN_MTP" xfId="279"/>
    <cellStyle name="_KT (2)_5_Dongia2-2003" xfId="280"/>
    <cellStyle name="_KT (2)_5_Dongia2-2003_DT truong thinh phu" xfId="281"/>
    <cellStyle name="_KT (2)_5_DT truong thinh phu" xfId="282"/>
    <cellStyle name="_KT (2)_5_DTCDT MR.2N110.HOCMON.TDTOAN.CCUNG" xfId="283"/>
    <cellStyle name="_KT (2)_5_DTDuong dong tien -sua tham tra 2009 - luong 650" xfId="284"/>
    <cellStyle name="_KT (2)_5_DU TRU VAT TU" xfId="285"/>
    <cellStyle name="_KT (2)_5_khoiluongbdacdoa" xfId="287"/>
    <cellStyle name="_KT (2)_5_Kiem Tra Don Gia" xfId="286"/>
    <cellStyle name="_KT (2)_5_Lora-tungchau" xfId="288"/>
    <cellStyle name="_KT (2)_5_moi" xfId="289"/>
    <cellStyle name="_KT (2)_5_PGIA-phieu tham tra Kho bac" xfId="290"/>
    <cellStyle name="_KT (2)_5_PT02-02" xfId="291"/>
    <cellStyle name="_KT (2)_5_PT02-02_Book1" xfId="292"/>
    <cellStyle name="_KT (2)_5_PT02-03" xfId="293"/>
    <cellStyle name="_KT (2)_5_PT02-03_Book1" xfId="294"/>
    <cellStyle name="_KT (2)_5_Qt-HT3PQ1(CauKho)" xfId="295"/>
    <cellStyle name="_KT (2)_5_Qt-HT3PQ1(CauKho)_Book1" xfId="296"/>
    <cellStyle name="_KT (2)_5_Qt-HT3PQ1(CauKho)_Don gia quy 3 nam 2003 - Ban Dien Luc" xfId="297"/>
    <cellStyle name="_KT (2)_5_Qt-HT3PQ1(CauKho)_Kiem Tra Don Gia" xfId="298"/>
    <cellStyle name="_KT (2)_5_Qt-HT3PQ1(CauKho)_NC-VL2-2003" xfId="299"/>
    <cellStyle name="_KT (2)_5_Qt-HT3PQ1(CauKho)_NC-VL2-2003_1" xfId="300"/>
    <cellStyle name="_KT (2)_5_Qt-HT3PQ1(CauKho)_XL4Test5" xfId="301"/>
    <cellStyle name="_KT (2)_5_QT-LCTP-AE" xfId="302"/>
    <cellStyle name="_KT (2)_5_Sheet2" xfId="303"/>
    <cellStyle name="_KT (2)_5_TEL OUT 2004" xfId="304"/>
    <cellStyle name="_KT (2)_5_Tong hop 3 tinh (11_5)-TTH-QN-QT" xfId="305"/>
    <cellStyle name="_KT (2)_5_XL4Poppy" xfId="306"/>
    <cellStyle name="_KT (2)_5_XL4Test5" xfId="307"/>
    <cellStyle name="_KT (2)_5_ÿÿÿÿÿ" xfId="308"/>
    <cellStyle name="_KT (2)_5_" xfId="309"/>
    <cellStyle name="_KT (2)_Book1" xfId="310"/>
    <cellStyle name="_KT (2)_Book1_1" xfId="311"/>
    <cellStyle name="_KT (2)_Book1_BC-QT-WB-dthao" xfId="312"/>
    <cellStyle name="_KT (2)_Book1_Book1" xfId="313"/>
    <cellStyle name="_KT (2)_Book1_Kiem Tra Don Gia" xfId="314"/>
    <cellStyle name="_KT (2)_khoiluongbdacdoa" xfId="316"/>
    <cellStyle name="_KT (2)_Kiem Tra Don Gia" xfId="315"/>
    <cellStyle name="_KT (2)_Lora-tungchau" xfId="317"/>
    <cellStyle name="_KT (2)_Lora-tungchau_Book1" xfId="318"/>
    <cellStyle name="_KT (2)_Lora-tungchau_Kiem Tra Don Gia" xfId="319"/>
    <cellStyle name="_KT (2)_PERSONAL" xfId="320"/>
    <cellStyle name="_KT (2)_PERSONAL_Book1" xfId="321"/>
    <cellStyle name="_KT (2)_PERSONAL_HTQ.8 GD1" xfId="322"/>
    <cellStyle name="_KT (2)_PERSONAL_HTQ.8 GD1_Book1" xfId="323"/>
    <cellStyle name="_KT (2)_PERSONAL_HTQ.8 GD1_Don gia quy 3 nam 2003 - Ban Dien Luc" xfId="324"/>
    <cellStyle name="_KT (2)_PERSONAL_HTQ.8 GD1_NC-VL2-2003" xfId="325"/>
    <cellStyle name="_KT (2)_PERSONAL_HTQ.8 GD1_NC-VL2-2003_1" xfId="326"/>
    <cellStyle name="_KT (2)_PERSONAL_HTQ.8 GD1_XL4Test5" xfId="327"/>
    <cellStyle name="_KT (2)_PERSONAL_khoiluongbdacdoa" xfId="328"/>
    <cellStyle name="_KT (2)_PERSONAL_Tong hop KHCB 2001" xfId="329"/>
    <cellStyle name="_KT (2)_PERSONAL_" xfId="330"/>
    <cellStyle name="_KT (2)_Qt-HT3PQ1(CauKho)" xfId="331"/>
    <cellStyle name="_KT (2)_Qt-HT3PQ1(CauKho)_Book1" xfId="332"/>
    <cellStyle name="_KT (2)_Qt-HT3PQ1(CauKho)_Don gia quy 3 nam 2003 - Ban Dien Luc" xfId="333"/>
    <cellStyle name="_KT (2)_Qt-HT3PQ1(CauKho)_Kiem Tra Don Gia" xfId="334"/>
    <cellStyle name="_KT (2)_Qt-HT3PQ1(CauKho)_NC-VL2-2003" xfId="335"/>
    <cellStyle name="_KT (2)_Qt-HT3PQ1(CauKho)_NC-VL2-2003_1" xfId="336"/>
    <cellStyle name="_KT (2)_Qt-HT3PQ1(CauKho)_XL4Test5" xfId="337"/>
    <cellStyle name="_KT (2)_QT-LCTP-AE" xfId="338"/>
    <cellStyle name="_KT (2)_quy luong con lai nam 2004" xfId="339"/>
    <cellStyle name="_KT (2)_TG-TH" xfId="340"/>
    <cellStyle name="_KT (2)_" xfId="341"/>
    <cellStyle name="_KT_TG" xfId="342"/>
    <cellStyle name="_KT_TG_1" xfId="343"/>
    <cellStyle name="_KT_TG_1_BANG TONG HOP TINH HINH THANH QUYET TOAN (MOI I)" xfId="344"/>
    <cellStyle name="_KT_TG_1_BAO CAO KLCT PT2000" xfId="345"/>
    <cellStyle name="_KT_TG_1_BAO CAO PT2000" xfId="346"/>
    <cellStyle name="_KT_TG_1_BAO CAO PT2000_Book1" xfId="347"/>
    <cellStyle name="_KT_TG_1_Bao cao XDCB 2001 - T11 KH dieu chinh 20-11-THAI" xfId="348"/>
    <cellStyle name="_KT_TG_1_BAO GIA NGAY 24-10-08 (co dam)" xfId="349"/>
    <cellStyle name="_KT_TG_1_Biểu KH 5 năm gửi UB sửa biểu VHXH" xfId="350"/>
    <cellStyle name="_KT_TG_1_Book1" xfId="351"/>
    <cellStyle name="_KT_TG_1_Book1_1" xfId="352"/>
    <cellStyle name="_KT_TG_1_Book1_1_Book1" xfId="353"/>
    <cellStyle name="_KT_TG_1_Book1_1_DanhMucDonGiaVTTB_Dien_TAM" xfId="354"/>
    <cellStyle name="_KT_TG_1_Book1_1_khoiluongbdacdoa" xfId="355"/>
    <cellStyle name="_KT_TG_1_Book1_2" xfId="356"/>
    <cellStyle name="_KT_TG_1_Book1_2_Book1" xfId="357"/>
    <cellStyle name="_KT_TG_1_Book1_3" xfId="358"/>
    <cellStyle name="_KT_TG_1_Book1_3_Book1" xfId="359"/>
    <cellStyle name="_KT_TG_1_Book1_3_DT truong thinh phu" xfId="360"/>
    <cellStyle name="_KT_TG_1_Book1_3_XL4Test5" xfId="361"/>
    <cellStyle name="_KT_TG_1_Book1_4" xfId="362"/>
    <cellStyle name="_KT_TG_1_Book1_BC-QT-WB-dthao" xfId="363"/>
    <cellStyle name="_KT_TG_1_Book1_Book1" xfId="364"/>
    <cellStyle name="_KT_TG_1_Book1_DanhMucDonGiaVTTB_Dien_TAM" xfId="365"/>
    <cellStyle name="_KT_TG_1_Book1_khoiluongbdacdoa" xfId="367"/>
    <cellStyle name="_KT_TG_1_Book1_Kiem Tra Don Gia" xfId="366"/>
    <cellStyle name="_KT_TG_1_Book1_Tong hop 3 tinh (11_5)-TTH-QN-QT" xfId="368"/>
    <cellStyle name="_KT_TG_1_Book1_" xfId="369"/>
    <cellStyle name="_KT_TG_1_CAU Khanh Nam(Thi Cong)" xfId="370"/>
    <cellStyle name="_KT_TG_1_DAU NOI PL-CL TAI PHU LAMHC" xfId="371"/>
    <cellStyle name="_KT_TG_1_Dcdtoan-bcnckt " xfId="372"/>
    <cellStyle name="_KT_TG_1_DN_MTP" xfId="373"/>
    <cellStyle name="_KT_TG_1_Dongia2-2003" xfId="374"/>
    <cellStyle name="_KT_TG_1_Dongia2-2003_DT truong thinh phu" xfId="375"/>
    <cellStyle name="_KT_TG_1_DT truong thinh phu" xfId="376"/>
    <cellStyle name="_KT_TG_1_DTCDT MR.2N110.HOCMON.TDTOAN.CCUNG" xfId="377"/>
    <cellStyle name="_KT_TG_1_DTDuong dong tien -sua tham tra 2009 - luong 650" xfId="378"/>
    <cellStyle name="_KT_TG_1_DU TRU VAT TU" xfId="379"/>
    <cellStyle name="_KT_TG_1_khoiluongbdacdoa" xfId="381"/>
    <cellStyle name="_KT_TG_1_Kiem Tra Don Gia" xfId="380"/>
    <cellStyle name="_KT_TG_1_Lora-tungchau" xfId="382"/>
    <cellStyle name="_KT_TG_1_moi" xfId="383"/>
    <cellStyle name="_KT_TG_1_PGIA-phieu tham tra Kho bac" xfId="384"/>
    <cellStyle name="_KT_TG_1_PT02-02" xfId="385"/>
    <cellStyle name="_KT_TG_1_PT02-02_Book1" xfId="386"/>
    <cellStyle name="_KT_TG_1_PT02-03" xfId="387"/>
    <cellStyle name="_KT_TG_1_PT02-03_Book1" xfId="388"/>
    <cellStyle name="_KT_TG_1_Qt-HT3PQ1(CauKho)" xfId="389"/>
    <cellStyle name="_KT_TG_1_Qt-HT3PQ1(CauKho)_Book1" xfId="390"/>
    <cellStyle name="_KT_TG_1_Qt-HT3PQ1(CauKho)_Don gia quy 3 nam 2003 - Ban Dien Luc" xfId="391"/>
    <cellStyle name="_KT_TG_1_Qt-HT3PQ1(CauKho)_Kiem Tra Don Gia" xfId="392"/>
    <cellStyle name="_KT_TG_1_Qt-HT3PQ1(CauKho)_NC-VL2-2003" xfId="393"/>
    <cellStyle name="_KT_TG_1_Qt-HT3PQ1(CauKho)_NC-VL2-2003_1" xfId="394"/>
    <cellStyle name="_KT_TG_1_Qt-HT3PQ1(CauKho)_XL4Test5" xfId="395"/>
    <cellStyle name="_KT_TG_1_QT-LCTP-AE" xfId="396"/>
    <cellStyle name="_KT_TG_1_Sheet2" xfId="397"/>
    <cellStyle name="_KT_TG_1_TEL OUT 2004" xfId="398"/>
    <cellStyle name="_KT_TG_1_Tong hop 3 tinh (11_5)-TTH-QN-QT" xfId="399"/>
    <cellStyle name="_KT_TG_1_XL4Poppy" xfId="400"/>
    <cellStyle name="_KT_TG_1_XL4Test5" xfId="401"/>
    <cellStyle name="_KT_TG_1_ÿÿÿÿÿ" xfId="402"/>
    <cellStyle name="_KT_TG_1_" xfId="403"/>
    <cellStyle name="_KT_TG_2" xfId="404"/>
    <cellStyle name="_KT_TG_2_BANG TONG HOP TINH HINH THANH QUYET TOAN (MOI I)" xfId="405"/>
    <cellStyle name="_KT_TG_2_BAO CAO KLCT PT2000" xfId="406"/>
    <cellStyle name="_KT_TG_2_BAO CAO PT2000" xfId="407"/>
    <cellStyle name="_KT_TG_2_BAO CAO PT2000_Book1" xfId="408"/>
    <cellStyle name="_KT_TG_2_Bao cao XDCB 2001 - T11 KH dieu chinh 20-11-THAI" xfId="409"/>
    <cellStyle name="_KT_TG_2_BAO GIA NGAY 24-10-08 (co dam)" xfId="410"/>
    <cellStyle name="_KT_TG_2_Biểu KH 5 năm gửi UB sửa biểu VHXH" xfId="411"/>
    <cellStyle name="_KT_TG_2_Book1" xfId="412"/>
    <cellStyle name="_KT_TG_2_Book1_1" xfId="413"/>
    <cellStyle name="_KT_TG_2_Book1_1_Book1" xfId="414"/>
    <cellStyle name="_KT_TG_2_Book1_1_DanhMucDonGiaVTTB_Dien_TAM" xfId="415"/>
    <cellStyle name="_KT_TG_2_Book1_1_khoiluongbdacdoa" xfId="416"/>
    <cellStyle name="_KT_TG_2_Book1_2" xfId="417"/>
    <cellStyle name="_KT_TG_2_Book1_2_Book1" xfId="418"/>
    <cellStyle name="_KT_TG_2_Book1_3" xfId="419"/>
    <cellStyle name="_KT_TG_2_Book1_3_Book1" xfId="420"/>
    <cellStyle name="_KT_TG_2_Book1_3_DT truong thinh phu" xfId="421"/>
    <cellStyle name="_KT_TG_2_Book1_3_XL4Test5" xfId="422"/>
    <cellStyle name="_KT_TG_2_Book1_4" xfId="423"/>
    <cellStyle name="_KT_TG_2_Book1_Book1" xfId="424"/>
    <cellStyle name="_KT_TG_2_Book1_DanhMucDonGiaVTTB_Dien_TAM" xfId="425"/>
    <cellStyle name="_KT_TG_2_Book1_khoiluongbdacdoa" xfId="427"/>
    <cellStyle name="_KT_TG_2_Book1_Kiem Tra Don Gia" xfId="426"/>
    <cellStyle name="_KT_TG_2_Book1_Tong hop 3 tinh (11_5)-TTH-QN-QT" xfId="428"/>
    <cellStyle name="_KT_TG_2_Book1_" xfId="429"/>
    <cellStyle name="_KT_TG_2_CAU Khanh Nam(Thi Cong)" xfId="430"/>
    <cellStyle name="_KT_TG_2_DAU NOI PL-CL TAI PHU LAMHC" xfId="431"/>
    <cellStyle name="_KT_TG_2_Dcdtoan-bcnckt " xfId="432"/>
    <cellStyle name="_KT_TG_2_DN_MTP" xfId="433"/>
    <cellStyle name="_KT_TG_2_Dongia2-2003" xfId="434"/>
    <cellStyle name="_KT_TG_2_Dongia2-2003_DT truong thinh phu" xfId="435"/>
    <cellStyle name="_KT_TG_2_DT truong thinh phu" xfId="436"/>
    <cellStyle name="_KT_TG_2_DTCDT MR.2N110.HOCMON.TDTOAN.CCUNG" xfId="437"/>
    <cellStyle name="_KT_TG_2_DTDuong dong tien -sua tham tra 2009 - luong 650" xfId="438"/>
    <cellStyle name="_KT_TG_2_DU TRU VAT TU" xfId="439"/>
    <cellStyle name="_KT_TG_2_khoiluongbdacdoa" xfId="441"/>
    <cellStyle name="_KT_TG_2_Kiem Tra Don Gia" xfId="440"/>
    <cellStyle name="_KT_TG_2_Lora-tungchau" xfId="442"/>
    <cellStyle name="_KT_TG_2_moi" xfId="443"/>
    <cellStyle name="_KT_TG_2_PGIA-phieu tham tra Kho bac" xfId="444"/>
    <cellStyle name="_KT_TG_2_PT02-02" xfId="445"/>
    <cellStyle name="_KT_TG_2_PT02-02_Book1" xfId="446"/>
    <cellStyle name="_KT_TG_2_PT02-03" xfId="447"/>
    <cellStyle name="_KT_TG_2_PT02-03_Book1" xfId="448"/>
    <cellStyle name="_KT_TG_2_Qt-HT3PQ1(CauKho)" xfId="449"/>
    <cellStyle name="_KT_TG_2_Qt-HT3PQ1(CauKho)_Book1" xfId="450"/>
    <cellStyle name="_KT_TG_2_Qt-HT3PQ1(CauKho)_Don gia quy 3 nam 2003 - Ban Dien Luc" xfId="451"/>
    <cellStyle name="_KT_TG_2_Qt-HT3PQ1(CauKho)_Kiem Tra Don Gia" xfId="452"/>
    <cellStyle name="_KT_TG_2_Qt-HT3PQ1(CauKho)_NC-VL2-2003" xfId="453"/>
    <cellStyle name="_KT_TG_2_Qt-HT3PQ1(CauKho)_NC-VL2-2003_1" xfId="454"/>
    <cellStyle name="_KT_TG_2_Qt-HT3PQ1(CauKho)_XL4Test5" xfId="455"/>
    <cellStyle name="_KT_TG_2_QT-LCTP-AE" xfId="456"/>
    <cellStyle name="_KT_TG_2_quy luong con lai nam 2004" xfId="457"/>
    <cellStyle name="_KT_TG_2_Sheet2" xfId="458"/>
    <cellStyle name="_KT_TG_2_TEL OUT 2004" xfId="459"/>
    <cellStyle name="_KT_TG_2_Tong hop 3 tinh (11_5)-TTH-QN-QT" xfId="460"/>
    <cellStyle name="_KT_TG_2_XL4Poppy" xfId="461"/>
    <cellStyle name="_KT_TG_2_XL4Test5" xfId="462"/>
    <cellStyle name="_KT_TG_2_ÿÿÿÿÿ" xfId="463"/>
    <cellStyle name="_KT_TG_2_" xfId="464"/>
    <cellStyle name="_KT_TG_3" xfId="465"/>
    <cellStyle name="_KT_TG_4" xfId="466"/>
    <cellStyle name="_KT_TG_4_Book1" xfId="467"/>
    <cellStyle name="_KT_TG_4_Lora-tungchau" xfId="468"/>
    <cellStyle name="_KT_TG_4_Qt-HT3PQ1(CauKho)" xfId="469"/>
    <cellStyle name="_KT_TG_4_Qt-HT3PQ1(CauKho)_Book1" xfId="470"/>
    <cellStyle name="_KT_TG_4_Qt-HT3PQ1(CauKho)_Don gia quy 3 nam 2003 - Ban Dien Luc" xfId="471"/>
    <cellStyle name="_KT_TG_4_Qt-HT3PQ1(CauKho)_Kiem Tra Don Gia" xfId="472"/>
    <cellStyle name="_KT_TG_4_Qt-HT3PQ1(CauKho)_NC-VL2-2003" xfId="473"/>
    <cellStyle name="_KT_TG_4_Qt-HT3PQ1(CauKho)_NC-VL2-2003_1" xfId="474"/>
    <cellStyle name="_KT_TG_4_Qt-HT3PQ1(CauKho)_XL4Test5" xfId="475"/>
    <cellStyle name="_KT_TG_4_quy luong con lai nam 2004" xfId="476"/>
    <cellStyle name="_KT_TG_4_" xfId="477"/>
    <cellStyle name="_KT_TG_Book1" xfId="478"/>
    <cellStyle name="_KT_TG_DTDuong dong tien -sua tham tra 2009 - luong 650" xfId="479"/>
    <cellStyle name="_KT_TG_quy luong con lai nam 2004" xfId="480"/>
    <cellStyle name="_Lora-tungchau" xfId="483"/>
    <cellStyle name="_Lora-tungchau_Book1" xfId="484"/>
    <cellStyle name="_Lora-tungchau_Kiem Tra Don Gia" xfId="485"/>
    <cellStyle name="_MauThanTKKT-goi7-DonGia2143(vl t7)" xfId="486"/>
    <cellStyle name="_Nhu cau von ung truoc 2011 Tha h Hoa + Nge An gui TW" xfId="487"/>
    <cellStyle name="_PERSONAL" xfId="488"/>
    <cellStyle name="_PERSONAL_Book1" xfId="489"/>
    <cellStyle name="_PERSONAL_HTQ.8 GD1" xfId="490"/>
    <cellStyle name="_PERSONAL_HTQ.8 GD1_Book1" xfId="491"/>
    <cellStyle name="_PERSONAL_HTQ.8 GD1_Don gia quy 3 nam 2003 - Ban Dien Luc" xfId="492"/>
    <cellStyle name="_PERSONAL_HTQ.8 GD1_NC-VL2-2003" xfId="493"/>
    <cellStyle name="_PERSONAL_HTQ.8 GD1_NC-VL2-2003_1" xfId="494"/>
    <cellStyle name="_PERSONAL_HTQ.8 GD1_XL4Test5" xfId="495"/>
    <cellStyle name="_PERSONAL_khoiluongbdacdoa" xfId="496"/>
    <cellStyle name="_PERSONAL_Tong hop KHCB 2001" xfId="497"/>
    <cellStyle name="_PERSONAL_" xfId="498"/>
    <cellStyle name="_Q TOAN  SCTX QL.62 QUI I ( oanh)" xfId="499"/>
    <cellStyle name="_Q TOAN  SCTX QL.62 QUI II ( oanh)" xfId="500"/>
    <cellStyle name="_QT SCTXQL62_QT1 (Cty QL)" xfId="501"/>
    <cellStyle name="_Qt-HT3PQ1(CauKho)" xfId="502"/>
    <cellStyle name="_Qt-HT3PQ1(CauKho)_Book1" xfId="503"/>
    <cellStyle name="_Qt-HT3PQ1(CauKho)_Don gia quy 3 nam 2003 - Ban Dien Luc" xfId="504"/>
    <cellStyle name="_Qt-HT3PQ1(CauKho)_Kiem Tra Don Gia" xfId="505"/>
    <cellStyle name="_Qt-HT3PQ1(CauKho)_NC-VL2-2003" xfId="506"/>
    <cellStyle name="_Qt-HT3PQ1(CauKho)_NC-VL2-2003_1" xfId="507"/>
    <cellStyle name="_Qt-HT3PQ1(CauKho)_XL4Test5" xfId="508"/>
    <cellStyle name="_QT-LCTP-AE" xfId="509"/>
    <cellStyle name="_quy luong con lai nam 2004" xfId="510"/>
    <cellStyle name="_Sheet1" xfId="511"/>
    <cellStyle name="_Sheet2" xfId="512"/>
    <cellStyle name="_TG-TH" xfId="513"/>
    <cellStyle name="_TG-TH_1" xfId="514"/>
    <cellStyle name="_TG-TH_1_BANG TONG HOP TINH HINH THANH QUYET TOAN (MOI I)" xfId="515"/>
    <cellStyle name="_TG-TH_1_BAO CAO KLCT PT2000" xfId="516"/>
    <cellStyle name="_TG-TH_1_BAO CAO PT2000" xfId="517"/>
    <cellStyle name="_TG-TH_1_BAO CAO PT2000_Book1" xfId="518"/>
    <cellStyle name="_TG-TH_1_Bao cao XDCB 2001 - T11 KH dieu chinh 20-11-THAI" xfId="519"/>
    <cellStyle name="_TG-TH_1_BAO GIA NGAY 24-10-08 (co dam)" xfId="520"/>
    <cellStyle name="_TG-TH_1_Biểu KH 5 năm gửi UB sửa biểu VHXH" xfId="521"/>
    <cellStyle name="_TG-TH_1_Book1" xfId="522"/>
    <cellStyle name="_TG-TH_1_Book1_1" xfId="523"/>
    <cellStyle name="_TG-TH_1_Book1_1_Book1" xfId="524"/>
    <cellStyle name="_TG-TH_1_Book1_1_DanhMucDonGiaVTTB_Dien_TAM" xfId="525"/>
    <cellStyle name="_TG-TH_1_Book1_1_khoiluongbdacdoa" xfId="526"/>
    <cellStyle name="_TG-TH_1_Book1_2" xfId="527"/>
    <cellStyle name="_TG-TH_1_Book1_2_Book1" xfId="528"/>
    <cellStyle name="_TG-TH_1_Book1_3" xfId="529"/>
    <cellStyle name="_TG-TH_1_Book1_3_Book1" xfId="530"/>
    <cellStyle name="_TG-TH_1_Book1_3_DT truong thinh phu" xfId="531"/>
    <cellStyle name="_TG-TH_1_Book1_3_XL4Test5" xfId="532"/>
    <cellStyle name="_TG-TH_1_Book1_4" xfId="533"/>
    <cellStyle name="_TG-TH_1_Book1_BC-QT-WB-dthao" xfId="534"/>
    <cellStyle name="_TG-TH_1_Book1_Book1" xfId="535"/>
    <cellStyle name="_TG-TH_1_Book1_DanhMucDonGiaVTTB_Dien_TAM" xfId="536"/>
    <cellStyle name="_TG-TH_1_Book1_khoiluongbdacdoa" xfId="538"/>
    <cellStyle name="_TG-TH_1_Book1_Kiem Tra Don Gia" xfId="537"/>
    <cellStyle name="_TG-TH_1_Book1_Tong hop 3 tinh (11_5)-TTH-QN-QT" xfId="539"/>
    <cellStyle name="_TG-TH_1_Book1_" xfId="540"/>
    <cellStyle name="_TG-TH_1_CAU Khanh Nam(Thi Cong)" xfId="541"/>
    <cellStyle name="_TG-TH_1_DAU NOI PL-CL TAI PHU LAMHC" xfId="542"/>
    <cellStyle name="_TG-TH_1_Dcdtoan-bcnckt " xfId="543"/>
    <cellStyle name="_TG-TH_1_DN_MTP" xfId="544"/>
    <cellStyle name="_TG-TH_1_Dongia2-2003" xfId="545"/>
    <cellStyle name="_TG-TH_1_Dongia2-2003_DT truong thinh phu" xfId="546"/>
    <cellStyle name="_TG-TH_1_DT truong thinh phu" xfId="547"/>
    <cellStyle name="_TG-TH_1_DTCDT MR.2N110.HOCMON.TDTOAN.CCUNG" xfId="548"/>
    <cellStyle name="_TG-TH_1_DTDuong dong tien -sua tham tra 2009 - luong 650" xfId="549"/>
    <cellStyle name="_TG-TH_1_DU TRU VAT TU" xfId="550"/>
    <cellStyle name="_TG-TH_1_khoiluongbdacdoa" xfId="552"/>
    <cellStyle name="_TG-TH_1_Kiem Tra Don Gia" xfId="551"/>
    <cellStyle name="_TG-TH_1_Lora-tungchau" xfId="553"/>
    <cellStyle name="_TG-TH_1_moi" xfId="554"/>
    <cellStyle name="_TG-TH_1_PGIA-phieu tham tra Kho bac" xfId="555"/>
    <cellStyle name="_TG-TH_1_PT02-02" xfId="556"/>
    <cellStyle name="_TG-TH_1_PT02-02_Book1" xfId="557"/>
    <cellStyle name="_TG-TH_1_PT02-03" xfId="558"/>
    <cellStyle name="_TG-TH_1_PT02-03_Book1" xfId="559"/>
    <cellStyle name="_TG-TH_1_Qt-HT3PQ1(CauKho)" xfId="560"/>
    <cellStyle name="_TG-TH_1_Qt-HT3PQ1(CauKho)_Book1" xfId="561"/>
    <cellStyle name="_TG-TH_1_Qt-HT3PQ1(CauKho)_Don gia quy 3 nam 2003 - Ban Dien Luc" xfId="562"/>
    <cellStyle name="_TG-TH_1_Qt-HT3PQ1(CauKho)_Kiem Tra Don Gia" xfId="563"/>
    <cellStyle name="_TG-TH_1_Qt-HT3PQ1(CauKho)_NC-VL2-2003" xfId="564"/>
    <cellStyle name="_TG-TH_1_Qt-HT3PQ1(CauKho)_NC-VL2-2003_1" xfId="565"/>
    <cellStyle name="_TG-TH_1_Qt-HT3PQ1(CauKho)_XL4Test5" xfId="566"/>
    <cellStyle name="_TG-TH_1_QT-LCTP-AE" xfId="567"/>
    <cellStyle name="_TG-TH_1_Sheet2" xfId="568"/>
    <cellStyle name="_TG-TH_1_TEL OUT 2004" xfId="569"/>
    <cellStyle name="_TG-TH_1_Tong hop 3 tinh (11_5)-TTH-QN-QT" xfId="570"/>
    <cellStyle name="_TG-TH_1_XL4Poppy" xfId="571"/>
    <cellStyle name="_TG-TH_1_XL4Test5" xfId="572"/>
    <cellStyle name="_TG-TH_1_ÿÿÿÿÿ" xfId="573"/>
    <cellStyle name="_TG-TH_1_" xfId="574"/>
    <cellStyle name="_TG-TH_2" xfId="575"/>
    <cellStyle name="_TG-TH_2_BANG TONG HOP TINH HINH THANH QUYET TOAN (MOI I)" xfId="576"/>
    <cellStyle name="_TG-TH_2_BAO CAO KLCT PT2000" xfId="577"/>
    <cellStyle name="_TG-TH_2_BAO CAO PT2000" xfId="578"/>
    <cellStyle name="_TG-TH_2_BAO CAO PT2000_Book1" xfId="579"/>
    <cellStyle name="_TG-TH_2_Bao cao XDCB 2001 - T11 KH dieu chinh 20-11-THAI" xfId="580"/>
    <cellStyle name="_TG-TH_2_BAO GIA NGAY 24-10-08 (co dam)" xfId="581"/>
    <cellStyle name="_TG-TH_2_Biểu KH 5 năm gửi UB sửa biểu VHXH" xfId="582"/>
    <cellStyle name="_TG-TH_2_Book1" xfId="583"/>
    <cellStyle name="_TG-TH_2_Book1_1" xfId="584"/>
    <cellStyle name="_TG-TH_2_Book1_1_Book1" xfId="585"/>
    <cellStyle name="_TG-TH_2_Book1_1_DanhMucDonGiaVTTB_Dien_TAM" xfId="586"/>
    <cellStyle name="_TG-TH_2_Book1_1_khoiluongbdacdoa" xfId="587"/>
    <cellStyle name="_TG-TH_2_Book1_2" xfId="588"/>
    <cellStyle name="_TG-TH_2_Book1_2_Book1" xfId="589"/>
    <cellStyle name="_TG-TH_2_Book1_3" xfId="590"/>
    <cellStyle name="_TG-TH_2_Book1_3_Book1" xfId="591"/>
    <cellStyle name="_TG-TH_2_Book1_3_DT truong thinh phu" xfId="592"/>
    <cellStyle name="_TG-TH_2_Book1_3_XL4Test5" xfId="593"/>
    <cellStyle name="_TG-TH_2_Book1_4" xfId="594"/>
    <cellStyle name="_TG-TH_2_Book1_Book1" xfId="595"/>
    <cellStyle name="_TG-TH_2_Book1_DanhMucDonGiaVTTB_Dien_TAM" xfId="596"/>
    <cellStyle name="_TG-TH_2_Book1_khoiluongbdacdoa" xfId="598"/>
    <cellStyle name="_TG-TH_2_Book1_Kiem Tra Don Gia" xfId="597"/>
    <cellStyle name="_TG-TH_2_Book1_Tong hop 3 tinh (11_5)-TTH-QN-QT" xfId="599"/>
    <cellStyle name="_TG-TH_2_Book1_" xfId="600"/>
    <cellStyle name="_TG-TH_2_CAU Khanh Nam(Thi Cong)" xfId="601"/>
    <cellStyle name="_TG-TH_2_DAU NOI PL-CL TAI PHU LAMHC" xfId="602"/>
    <cellStyle name="_TG-TH_2_Dcdtoan-bcnckt " xfId="603"/>
    <cellStyle name="_TG-TH_2_DN_MTP" xfId="604"/>
    <cellStyle name="_TG-TH_2_Dongia2-2003" xfId="605"/>
    <cellStyle name="_TG-TH_2_Dongia2-2003_DT truong thinh phu" xfId="606"/>
    <cellStyle name="_TG-TH_2_DT truong thinh phu" xfId="607"/>
    <cellStyle name="_TG-TH_2_DTCDT MR.2N110.HOCMON.TDTOAN.CCUNG" xfId="608"/>
    <cellStyle name="_TG-TH_2_DTDuong dong tien -sua tham tra 2009 - luong 650" xfId="609"/>
    <cellStyle name="_TG-TH_2_DU TRU VAT TU" xfId="610"/>
    <cellStyle name="_TG-TH_2_khoiluongbdacdoa" xfId="612"/>
    <cellStyle name="_TG-TH_2_Kiem Tra Don Gia" xfId="611"/>
    <cellStyle name="_TG-TH_2_Lora-tungchau" xfId="613"/>
    <cellStyle name="_TG-TH_2_moi" xfId="614"/>
    <cellStyle name="_TG-TH_2_PGIA-phieu tham tra Kho bac" xfId="615"/>
    <cellStyle name="_TG-TH_2_PT02-02" xfId="616"/>
    <cellStyle name="_TG-TH_2_PT02-02_Book1" xfId="617"/>
    <cellStyle name="_TG-TH_2_PT02-03" xfId="618"/>
    <cellStyle name="_TG-TH_2_PT02-03_Book1" xfId="619"/>
    <cellStyle name="_TG-TH_2_Qt-HT3PQ1(CauKho)" xfId="620"/>
    <cellStyle name="_TG-TH_2_Qt-HT3PQ1(CauKho)_Book1" xfId="621"/>
    <cellStyle name="_TG-TH_2_Qt-HT3PQ1(CauKho)_Don gia quy 3 nam 2003 - Ban Dien Luc" xfId="622"/>
    <cellStyle name="_TG-TH_2_Qt-HT3PQ1(CauKho)_Kiem Tra Don Gia" xfId="623"/>
    <cellStyle name="_TG-TH_2_Qt-HT3PQ1(CauKho)_NC-VL2-2003" xfId="624"/>
    <cellStyle name="_TG-TH_2_Qt-HT3PQ1(CauKho)_NC-VL2-2003_1" xfId="625"/>
    <cellStyle name="_TG-TH_2_Qt-HT3PQ1(CauKho)_XL4Test5" xfId="626"/>
    <cellStyle name="_TG-TH_2_QT-LCTP-AE" xfId="627"/>
    <cellStyle name="_TG-TH_2_quy luong con lai nam 2004" xfId="628"/>
    <cellStyle name="_TG-TH_2_Sheet2" xfId="629"/>
    <cellStyle name="_TG-TH_2_TEL OUT 2004" xfId="630"/>
    <cellStyle name="_TG-TH_2_Tong hop 3 tinh (11_5)-TTH-QN-QT" xfId="631"/>
    <cellStyle name="_TG-TH_2_XL4Poppy" xfId="632"/>
    <cellStyle name="_TG-TH_2_XL4Test5" xfId="633"/>
    <cellStyle name="_TG-TH_2_ÿÿÿÿÿ" xfId="634"/>
    <cellStyle name="_TG-TH_2_" xfId="635"/>
    <cellStyle name="_TG-TH_3" xfId="636"/>
    <cellStyle name="_TG-TH_3_Book1" xfId="637"/>
    <cellStyle name="_TG-TH_3_Lora-tungchau" xfId="638"/>
    <cellStyle name="_TG-TH_3_Qt-HT3PQ1(CauKho)" xfId="639"/>
    <cellStyle name="_TG-TH_3_Qt-HT3PQ1(CauKho)_Book1" xfId="640"/>
    <cellStyle name="_TG-TH_3_Qt-HT3PQ1(CauKho)_Don gia quy 3 nam 2003 - Ban Dien Luc" xfId="641"/>
    <cellStyle name="_TG-TH_3_Qt-HT3PQ1(CauKho)_Kiem Tra Don Gia" xfId="642"/>
    <cellStyle name="_TG-TH_3_Qt-HT3PQ1(CauKho)_NC-VL2-2003" xfId="643"/>
    <cellStyle name="_TG-TH_3_Qt-HT3PQ1(CauKho)_NC-VL2-2003_1" xfId="644"/>
    <cellStyle name="_TG-TH_3_Qt-HT3PQ1(CauKho)_XL4Test5" xfId="645"/>
    <cellStyle name="_TG-TH_3_quy luong con lai nam 2004" xfId="646"/>
    <cellStyle name="_TG-TH_3_" xfId="647"/>
    <cellStyle name="_TG-TH_4" xfId="648"/>
    <cellStyle name="_TG-TH_4_Book1" xfId="649"/>
    <cellStyle name="_TG-TH_4_DTDuong dong tien -sua tham tra 2009 - luong 650" xfId="650"/>
    <cellStyle name="_TG-TH_4_quy luong con lai nam 2004" xfId="651"/>
    <cellStyle name="_TH KHAI TOAN THU THIEM cac tuyen TT noi" xfId="656"/>
    <cellStyle name="_TKP" xfId="652"/>
    <cellStyle name="_Tong dutoan PP LAHAI" xfId="653"/>
    <cellStyle name="_Tong hop 3 tinh (11_5)-TTH-QN-QT" xfId="654"/>
    <cellStyle name="_Tong hop may cheu nganh 1" xfId="655"/>
    <cellStyle name="_ung 2011 - 11-6-Thanh hoa-Nghe an" xfId="657"/>
    <cellStyle name="_ung truoc 2011 NSTW Thanh Hoa + Nge An gui Thu 12-5" xfId="658"/>
    <cellStyle name="_ung truoc cua long an (6-5-2010)" xfId="659"/>
    <cellStyle name="_ung von chinh thuc doan kiem tra TAY NAM BO" xfId="660"/>
    <cellStyle name="_ung von chinh thuc doan kiem tra TAY NAM BO 2" xfId="661"/>
    <cellStyle name="_Ung von nam 2011 vung TNB - Doan Cong tac (12-5-2010)" xfId="662"/>
    <cellStyle name="_Ung von nam 2011 vung TNB - Doan Cong tac (12-5-2010) 2" xfId="663"/>
    <cellStyle name="_Ung von nam 2011 vung TNB - Doan Cong tac (12-5-2010)_Copy of ghep 3 bieu trinh LD BO 28-6 (TPCP)" xfId="664"/>
    <cellStyle name="_Ung von nam 2011 vung TNB - Doan Cong tac (12-5-2010)_Copy of ghep 3 bieu trinh LD BO 28-6 (TPCP) 2" xfId="665"/>
    <cellStyle name="_ÿÿÿÿÿ" xfId="666"/>
    <cellStyle name="_ÿÿÿÿÿ_Kh ql62 (2010) 11-09" xfId="667"/>
    <cellStyle name="_" xfId="668"/>
    <cellStyle name="_ 2" xfId="669"/>
    <cellStyle name="__1" xfId="670"/>
    <cellStyle name="__1 2" xfId="671"/>
    <cellStyle name="__Bao gia TB Kon Dao 2010" xfId="672"/>
    <cellStyle name="~1" xfId="673"/>
    <cellStyle name="’Ê‰Ý [0.00]_laroux" xfId="674"/>
    <cellStyle name="’Ê‰Ý_laroux" xfId="675"/>
    <cellStyle name="•W?_Format" xfId="676"/>
    <cellStyle name="•W€_¯–ì" xfId="677"/>
    <cellStyle name="•W_¯–ì" xfId="678"/>
    <cellStyle name="W_MARINE" xfId="679"/>
    <cellStyle name="0" xfId="680"/>
    <cellStyle name="0.0" xfId="681"/>
    <cellStyle name="0.00" xfId="682"/>
    <cellStyle name="1" xfId="683"/>
    <cellStyle name="1_17 bieu (hung cap nhap)" xfId="684"/>
    <cellStyle name="1_7 noi 48 goi C5 9 vi na" xfId="685"/>
    <cellStyle name="1_BANG KE VAT TU" xfId="686"/>
    <cellStyle name="1_Bao cao doan cong tac cua Bo thang 4-2010" xfId="687"/>
    <cellStyle name="1_Bao cao giai ngan von dau tu nam 2009 (theo doi)" xfId="688"/>
    <cellStyle name="1_Bao cao giai ngan von dau tu nam 2009 (theo doi)_Bao cao doan cong tac cua Bo thang 4-2010" xfId="689"/>
    <cellStyle name="1_Bao cao giai ngan von dau tu nam 2009 (theo doi)_Ke hoach 2009 (theo doi) -1" xfId="690"/>
    <cellStyle name="1_Bao cao KP tu chu" xfId="691"/>
    <cellStyle name="1_BAO GIA NGAY 24-10-08 (co dam)" xfId="692"/>
    <cellStyle name="1_Bao gia TB Kon Dao 2010" xfId="693"/>
    <cellStyle name="1_BC 8 thang 2009 ve CT trong diem 5nam" xfId="694"/>
    <cellStyle name="1_BC 8 thang 2009 ve CT trong diem 5nam_Bao cao doan cong tac cua Bo thang 4-2010" xfId="695"/>
    <cellStyle name="1_BC 8 thang 2009 ve CT trong diem 5nam_bieu 01" xfId="696"/>
    <cellStyle name="1_BC 8 thang 2009 ve CT trong diem 5nam_bieu 01_Bao cao doan cong tac cua Bo thang 4-2010" xfId="697"/>
    <cellStyle name="1_BC nam 2007 (UB)" xfId="698"/>
    <cellStyle name="1_BC nam 2007 (UB)_Bao cao doan cong tac cua Bo thang 4-2010" xfId="699"/>
    <cellStyle name="1_bieu tong hop" xfId="700"/>
    <cellStyle name="1_Book1" xfId="701"/>
    <cellStyle name="1_Book1_1" xfId="702"/>
    <cellStyle name="1_Book1_1_VBPL kiểm toán Đầu tư XDCB 2010" xfId="703"/>
    <cellStyle name="1_Book1_Bao cao doan cong tac cua Bo thang 4-2010" xfId="704"/>
    <cellStyle name="1_Book1_BL vu" xfId="705"/>
    <cellStyle name="1_Book1_Book1" xfId="706"/>
    <cellStyle name="1_Book1_Gia - Thanh An" xfId="707"/>
    <cellStyle name="1_Book1_VBPL kiểm toán Đầu tư XDCB 2010" xfId="708"/>
    <cellStyle name="1_Book2" xfId="709"/>
    <cellStyle name="1_Book2_Bao cao doan cong tac cua Bo thang 4-2010" xfId="710"/>
    <cellStyle name="1_Cau thuy dien Ban La (Cu Anh)" xfId="711"/>
    <cellStyle name="1_Copy of ghep 3 bieu trinh LD BO 28-6 (TPCP)" xfId="712"/>
    <cellStyle name="1_Danh sach gui BC thuc hien KH2009" xfId="713"/>
    <cellStyle name="1_Danh sach gui BC thuc hien KH2009_Bao cao doan cong tac cua Bo thang 4-2010" xfId="714"/>
    <cellStyle name="1_Danh sach gui BC thuc hien KH2009_Ke hoach 2009 (theo doi) -1" xfId="715"/>
    <cellStyle name="1_Don gia Du thau ( XL19)" xfId="716"/>
    <cellStyle name="1_DT972000" xfId="717"/>
    <cellStyle name="1_dtCau Km3+429,21TL685" xfId="718"/>
    <cellStyle name="1_Dtdchinh2397" xfId="719"/>
    <cellStyle name="1_Du thau" xfId="722"/>
    <cellStyle name="1_Du toan 558 (Km17+508.12 - Km 22)" xfId="720"/>
    <cellStyle name="1_du toan lan 3" xfId="721"/>
    <cellStyle name="1_Gia - Thanh An" xfId="723"/>
    <cellStyle name="1_Gia_VLQL48_duyet " xfId="724"/>
    <cellStyle name="1_GIA-DUTHAUsuaNS" xfId="725"/>
    <cellStyle name="1_KH 2007 (theo doi)" xfId="729"/>
    <cellStyle name="1_KH 2007 (theo doi)_Bao cao doan cong tac cua Bo thang 4-2010" xfId="730"/>
    <cellStyle name="1_Kh ql62 (2010) 11-09" xfId="731"/>
    <cellStyle name="1_khoiluongbdacdoa" xfId="732"/>
    <cellStyle name="1_KL km 0-km3+300 dieu chinh 4-2008" xfId="726"/>
    <cellStyle name="1_KLNM 1303" xfId="727"/>
    <cellStyle name="1_KlQdinhduyet" xfId="728"/>
    <cellStyle name="1_LuuNgay17-03-2009Đơn KN Cục thuế" xfId="733"/>
    <cellStyle name="1_NTHOC" xfId="734"/>
    <cellStyle name="1_NTHOC 2" xfId="735"/>
    <cellStyle name="1_NTHOC_Tong hop theo doi von TPCP" xfId="736"/>
    <cellStyle name="1_NTHOC_Tong hop theo doi von TPCP 2" xfId="737"/>
    <cellStyle name="1_NTHOC_Tong hop theo doi von TPCP_Bao cao kiem toan kh 2010" xfId="738"/>
    <cellStyle name="1_NTHOC_Tong hop theo doi von TPCP_Bao cao kiem toan kh 2010 2" xfId="739"/>
    <cellStyle name="1_NTHOC_Tong hop theo doi von TPCP_Ke hoach 2010 (theo doi)2" xfId="740"/>
    <cellStyle name="1_NTHOC_Tong hop theo doi von TPCP_Ke hoach 2010 (theo doi)2 2" xfId="741"/>
    <cellStyle name="1_NTHOC_Tong hop theo doi von TPCP_QD UBND tinh" xfId="742"/>
    <cellStyle name="1_NTHOC_Tong hop theo doi von TPCP_QD UBND tinh 2" xfId="743"/>
    <cellStyle name="1_NTHOC_Tong hop theo doi von TPCP_Worksheet in D: My Documents Luc Van ban xu ly Nam 2011 Bao cao ra soat tam ung TPCP" xfId="744"/>
    <cellStyle name="1_NTHOC_Tong hop theo doi von TPCP_Worksheet in D: My Documents Luc Van ban xu ly Nam 2011 Bao cao ra soat tam ung TPCP 2" xfId="745"/>
    <cellStyle name="1_QT Thue GTGT 2008" xfId="746"/>
    <cellStyle name="1_Ra soat Giai ngan 2007 (dang lam)" xfId="747"/>
    <cellStyle name="1_Theo doi von TPCP (dang lam)" xfId="749"/>
    <cellStyle name="1_Thong ke cong" xfId="750"/>
    <cellStyle name="1_thong ke giao dan sinh" xfId="751"/>
    <cellStyle name="1_TonghopKL_BOY-sual2" xfId="748"/>
    <cellStyle name="1_TRUNG PMU 5" xfId="752"/>
    <cellStyle name="1_VBPL kiểm toán Đầu tư XDCB 2010" xfId="753"/>
    <cellStyle name="1_ÿÿÿÿÿ" xfId="754"/>
    <cellStyle name="1_ÿÿÿÿÿ_Bieu tong hop nhu cau ung 2011 da chon loc -Mien nui" xfId="755"/>
    <cellStyle name="1_ÿÿÿÿÿ_Kh ql62 (2010) 11-09" xfId="756"/>
    <cellStyle name="1_ÿÿÿÿÿ_mau bieu doan giam sat 2010 (version 2)" xfId="757"/>
    <cellStyle name="1_ÿÿÿÿÿ_mau bieu doan giam sat 2010 (version 2) 2" xfId="758"/>
    <cellStyle name="1_ÿÿÿÿÿ_VBPL kiểm toán Đầu tư XDCB 2010" xfId="759"/>
    <cellStyle name="1_" xfId="760"/>
    <cellStyle name="15" xfId="761"/>
    <cellStyle name="18" xfId="762"/>
    <cellStyle name="¹éºÐÀ²_      " xfId="763"/>
    <cellStyle name="2" xfId="764"/>
    <cellStyle name="2_7 noi 48 goi C5 9 vi na" xfId="765"/>
    <cellStyle name="2_BL vu" xfId="766"/>
    <cellStyle name="2_Book1" xfId="767"/>
    <cellStyle name="2_Book1 2" xfId="768"/>
    <cellStyle name="2_Book1_1" xfId="769"/>
    <cellStyle name="2_Book1_Bao cao kiem toan kh 2010" xfId="770"/>
    <cellStyle name="2_Book1_Bao cao kiem toan kh 2010 2" xfId="771"/>
    <cellStyle name="2_Book1_Ke hoach 2010 (theo doi)2" xfId="772"/>
    <cellStyle name="2_Book1_Ke hoach 2010 (theo doi)2 2" xfId="773"/>
    <cellStyle name="2_Book1_QD UBND tinh" xfId="774"/>
    <cellStyle name="2_Book1_QD UBND tinh 2" xfId="775"/>
    <cellStyle name="2_Book1_VBPL kiểm toán Đầu tư XDCB 2010" xfId="776"/>
    <cellStyle name="2_Book1_Worksheet in D: My Documents Luc Van ban xu ly Nam 2011 Bao cao ra soat tam ung TPCP" xfId="777"/>
    <cellStyle name="2_Book1_Worksheet in D: My Documents Luc Van ban xu ly Nam 2011 Bao cao ra soat tam ung TPCP 2" xfId="778"/>
    <cellStyle name="2_Cau thuy dien Ban La (Cu Anh)" xfId="779"/>
    <cellStyle name="2_Dtdchinh2397" xfId="780"/>
    <cellStyle name="2_Du toan 558 (Km17+508.12 - Km 22)" xfId="781"/>
    <cellStyle name="2_Gia_VLQL48_duyet " xfId="782"/>
    <cellStyle name="2_KLNM 1303" xfId="783"/>
    <cellStyle name="2_KlQdinhduyet" xfId="784"/>
    <cellStyle name="2_NTHOC" xfId="785"/>
    <cellStyle name="2_NTHOC 2" xfId="786"/>
    <cellStyle name="2_NTHOC_Tong hop theo doi von TPCP" xfId="787"/>
    <cellStyle name="2_NTHOC_Tong hop theo doi von TPCP 2" xfId="788"/>
    <cellStyle name="2_NTHOC_Tong hop theo doi von TPCP_Bao cao kiem toan kh 2010" xfId="789"/>
    <cellStyle name="2_NTHOC_Tong hop theo doi von TPCP_Bao cao kiem toan kh 2010 2" xfId="790"/>
    <cellStyle name="2_NTHOC_Tong hop theo doi von TPCP_Ke hoach 2010 (theo doi)2" xfId="791"/>
    <cellStyle name="2_NTHOC_Tong hop theo doi von TPCP_Ke hoach 2010 (theo doi)2 2" xfId="792"/>
    <cellStyle name="2_NTHOC_Tong hop theo doi von TPCP_QD UBND tinh" xfId="793"/>
    <cellStyle name="2_NTHOC_Tong hop theo doi von TPCP_QD UBND tinh 2" xfId="794"/>
    <cellStyle name="2_NTHOC_Tong hop theo doi von TPCP_Worksheet in D: My Documents Luc Van ban xu ly Nam 2011 Bao cao ra soat tam ung TPCP" xfId="795"/>
    <cellStyle name="2_NTHOC_Tong hop theo doi von TPCP_Worksheet in D: My Documents Luc Van ban xu ly Nam 2011 Bao cao ra soat tam ung TPCP 2" xfId="796"/>
    <cellStyle name="2_Thong ke cong" xfId="807"/>
    <cellStyle name="2_thong ke giao dan sinh" xfId="808"/>
    <cellStyle name="2_Tong hop theo doi von TPCP" xfId="797"/>
    <cellStyle name="2_Tong hop theo doi von TPCP 2" xfId="798"/>
    <cellStyle name="2_Tong hop theo doi von TPCP_Bao cao kiem toan kh 2010" xfId="799"/>
    <cellStyle name="2_Tong hop theo doi von TPCP_Bao cao kiem toan kh 2010 2" xfId="800"/>
    <cellStyle name="2_Tong hop theo doi von TPCP_Ke hoach 2010 (theo doi)2" xfId="801"/>
    <cellStyle name="2_Tong hop theo doi von TPCP_Ke hoach 2010 (theo doi)2 2" xfId="802"/>
    <cellStyle name="2_Tong hop theo doi von TPCP_QD UBND tinh" xfId="803"/>
    <cellStyle name="2_Tong hop theo doi von TPCP_QD UBND tinh 2" xfId="804"/>
    <cellStyle name="2_Tong hop theo doi von TPCP_Worksheet in D: My Documents Luc Van ban xu ly Nam 2011 Bao cao ra soat tam ung TPCP" xfId="805"/>
    <cellStyle name="2_Tong hop theo doi von TPCP_Worksheet in D: My Documents Luc Van ban xu ly Nam 2011 Bao cao ra soat tam ung TPCP 2" xfId="806"/>
    <cellStyle name="2_TRUNG PMU 5" xfId="809"/>
    <cellStyle name="2_VBPL kiểm toán Đầu tư XDCB 2010" xfId="810"/>
    <cellStyle name="2_ÿÿÿÿÿ" xfId="811"/>
    <cellStyle name="2_ÿÿÿÿÿ_Bieu tong hop nhu cau ung 2011 da chon loc -Mien nui" xfId="812"/>
    <cellStyle name="2_ÿÿÿÿÿ_mau bieu doan giam sat 2010 (version 2)" xfId="813"/>
    <cellStyle name="2_ÿÿÿÿÿ_mau bieu doan giam sat 2010 (version 2) 2" xfId="814"/>
    <cellStyle name="20" xfId="815"/>
    <cellStyle name="20% - Accent1" xfId="816" builtinId="30" customBuiltin="1"/>
    <cellStyle name="20% - Accent1 2" xfId="817"/>
    <cellStyle name="20% - Accent2" xfId="818" builtinId="34" customBuiltin="1"/>
    <cellStyle name="20% - Accent2 2" xfId="819"/>
    <cellStyle name="20% - Accent3" xfId="820" builtinId="38" customBuiltin="1"/>
    <cellStyle name="20% - Accent3 2" xfId="821"/>
    <cellStyle name="20% - Accent4" xfId="822" builtinId="42" customBuiltin="1"/>
    <cellStyle name="20% - Accent4 2" xfId="823"/>
    <cellStyle name="20% - Accent5" xfId="824" builtinId="46" customBuiltin="1"/>
    <cellStyle name="20% - Accent5 2" xfId="825"/>
    <cellStyle name="20% - Accent6" xfId="826" builtinId="50" customBuiltin="1"/>
    <cellStyle name="20% - Accent6 2" xfId="827"/>
    <cellStyle name="20% - Nhấn1" xfId="828"/>
    <cellStyle name="20% - Nhấn2" xfId="829"/>
    <cellStyle name="20% - Nhấn3" xfId="830"/>
    <cellStyle name="20% - Nhấn4" xfId="831"/>
    <cellStyle name="20% - Nhấn5" xfId="832"/>
    <cellStyle name="20% - Nhấn6" xfId="833"/>
    <cellStyle name="-2001" xfId="834"/>
    <cellStyle name="3" xfId="835"/>
    <cellStyle name="3_7 noi 48 goi C5 9 vi na" xfId="836"/>
    <cellStyle name="3_Book1" xfId="837"/>
    <cellStyle name="3_Book1_1" xfId="838"/>
    <cellStyle name="3_Cau thuy dien Ban La (Cu Anh)" xfId="839"/>
    <cellStyle name="3_Dtdchinh2397" xfId="840"/>
    <cellStyle name="3_Du toan 558 (Km17+508.12 - Km 22)" xfId="841"/>
    <cellStyle name="3_Gia_VLQL48_duyet " xfId="842"/>
    <cellStyle name="3_KLNM 1303" xfId="843"/>
    <cellStyle name="3_KlQdinhduyet" xfId="844"/>
    <cellStyle name="3_Thong ke cong" xfId="845"/>
    <cellStyle name="3_thong ke giao dan sinh" xfId="846"/>
    <cellStyle name="3_VBPL kiểm toán Đầu tư XDCB 2010" xfId="847"/>
    <cellStyle name="3_ÿÿÿÿÿ" xfId="848"/>
    <cellStyle name="4" xfId="849"/>
    <cellStyle name="4_7 noi 48 goi C5 9 vi na" xfId="850"/>
    <cellStyle name="4_Book1" xfId="851"/>
    <cellStyle name="4_Book1_1" xfId="852"/>
    <cellStyle name="4_Cau thuy dien Ban La (Cu Anh)" xfId="853"/>
    <cellStyle name="4_Dtdchinh2397" xfId="854"/>
    <cellStyle name="4_Du toan 558 (Km17+508.12 - Km 22)" xfId="855"/>
    <cellStyle name="4_Gia_VLQL48_duyet " xfId="856"/>
    <cellStyle name="4_KLNM 1303" xfId="857"/>
    <cellStyle name="4_KlQdinhduyet" xfId="858"/>
    <cellStyle name="4_Thong ke cong" xfId="859"/>
    <cellStyle name="4_thong ke giao dan sinh" xfId="860"/>
    <cellStyle name="4_ÿÿÿÿÿ" xfId="861"/>
    <cellStyle name="40% - Accent1" xfId="862" builtinId="31" customBuiltin="1"/>
    <cellStyle name="40% - Accent1 2" xfId="863"/>
    <cellStyle name="40% - Accent2" xfId="864" builtinId="35" customBuiltin="1"/>
    <cellStyle name="40% - Accent2 2" xfId="865"/>
    <cellStyle name="40% - Accent3" xfId="866" builtinId="39" customBuiltin="1"/>
    <cellStyle name="40% - Accent3 2" xfId="867"/>
    <cellStyle name="40% - Accent4" xfId="868" builtinId="43" customBuiltin="1"/>
    <cellStyle name="40% - Accent4 2" xfId="869"/>
    <cellStyle name="40% - Accent5" xfId="870" builtinId="47" customBuiltin="1"/>
    <cellStyle name="40% - Accent5 2" xfId="871"/>
    <cellStyle name="40% - Accent6" xfId="872" builtinId="51" customBuiltin="1"/>
    <cellStyle name="40% - Accent6 2" xfId="873"/>
    <cellStyle name="40% - Nhấn1" xfId="874"/>
    <cellStyle name="40% - Nhấn2" xfId="875"/>
    <cellStyle name="40% - Nhấn3" xfId="876"/>
    <cellStyle name="40% - Nhấn4" xfId="877"/>
    <cellStyle name="40% - Nhấn5" xfId="878"/>
    <cellStyle name="40% - Nhấn6" xfId="879"/>
    <cellStyle name="6" xfId="880"/>
    <cellStyle name="6_Bieu mau ung 2011-Mien Trung-TPCP-11-6" xfId="881"/>
    <cellStyle name="6_Copy of ghep 3 bieu trinh LD BO 28-6 (TPCP)" xfId="882"/>
    <cellStyle name="6_DTDuong dong tien -sua tham tra 2009 - luong 650" xfId="883"/>
    <cellStyle name="6_Nhu cau tam ung NSNN&amp;TPCP&amp;ODA theo tieu chi cua Bo (CV410_BKH-TH)_vung Tay Nguyen (11.6.2010)" xfId="884"/>
    <cellStyle name="60% - Accent1" xfId="885" builtinId="32" customBuiltin="1"/>
    <cellStyle name="60% - Accent1 2" xfId="886"/>
    <cellStyle name="60% - Accent2" xfId="887" builtinId="36" customBuiltin="1"/>
    <cellStyle name="60% - Accent2 2" xfId="888"/>
    <cellStyle name="60% - Accent3" xfId="889" builtinId="40" customBuiltin="1"/>
    <cellStyle name="60% - Accent3 2" xfId="890"/>
    <cellStyle name="60% - Accent4" xfId="891" builtinId="44" customBuiltin="1"/>
    <cellStyle name="60% - Accent4 2" xfId="892"/>
    <cellStyle name="60% - Accent5" xfId="893" builtinId="48" customBuiltin="1"/>
    <cellStyle name="60% - Accent5 2" xfId="894"/>
    <cellStyle name="60% - Accent6" xfId="895" builtinId="52" customBuiltin="1"/>
    <cellStyle name="60% - Accent6 2" xfId="896"/>
    <cellStyle name="60% - Nhấn1" xfId="897"/>
    <cellStyle name="60% - Nhấn2" xfId="898"/>
    <cellStyle name="60% - Nhấn3" xfId="899"/>
    <cellStyle name="60% - Nhấn4" xfId="900"/>
    <cellStyle name="60% - Nhấn5" xfId="901"/>
    <cellStyle name="60% - Nhấn6" xfId="902"/>
    <cellStyle name="9" xfId="903"/>
    <cellStyle name="Accent1" xfId="904" builtinId="29" customBuiltin="1"/>
    <cellStyle name="Accent1 2" xfId="905"/>
    <cellStyle name="Accent2" xfId="906" builtinId="33" customBuiltin="1"/>
    <cellStyle name="Accent2 2" xfId="907"/>
    <cellStyle name="Accent3" xfId="908" builtinId="37" customBuiltin="1"/>
    <cellStyle name="Accent3 2" xfId="909"/>
    <cellStyle name="Accent4" xfId="910" builtinId="41" customBuiltin="1"/>
    <cellStyle name="Accent4 2" xfId="911"/>
    <cellStyle name="Accent5" xfId="912" builtinId="45" customBuiltin="1"/>
    <cellStyle name="Accent5 2" xfId="913"/>
    <cellStyle name="Accent6" xfId="914" builtinId="49" customBuiltin="1"/>
    <cellStyle name="Accent6 2" xfId="915"/>
    <cellStyle name="ÅëÈ­ [0]_      " xfId="916"/>
    <cellStyle name="AeE­ [0]_INQUIRY ¿?¾÷AßAø " xfId="917"/>
    <cellStyle name="ÅëÈ­ [0]_L601CPT" xfId="918"/>
    <cellStyle name="ÅëÈ­_      " xfId="919"/>
    <cellStyle name="AeE­_INQUIRY ¿?¾÷AßAø " xfId="920"/>
    <cellStyle name="ÅëÈ­_L601CPT" xfId="921"/>
    <cellStyle name="args.style" xfId="922"/>
    <cellStyle name="at" xfId="923"/>
    <cellStyle name="ÄÞ¸¶ [0]_      " xfId="924"/>
    <cellStyle name="AÞ¸¶ [0]_INQUIRY ¿?¾÷AßAø " xfId="925"/>
    <cellStyle name="ÄÞ¸¶ [0]_L601CPT" xfId="926"/>
    <cellStyle name="ÄÞ¸¶_      " xfId="927"/>
    <cellStyle name="AÞ¸¶_INQUIRY ¿?¾÷AßAø " xfId="928"/>
    <cellStyle name="ÄÞ¸¶_L601CPT" xfId="929"/>
    <cellStyle name="AutoFormat Options" xfId="930"/>
    <cellStyle name="Bad" xfId="931" builtinId="27" customBuiltin="1"/>
    <cellStyle name="Bad 2" xfId="932"/>
    <cellStyle name="Body" xfId="933"/>
    <cellStyle name="C?AØ_¿?¾÷CoE² " xfId="934"/>
    <cellStyle name="C~1" xfId="935"/>
    <cellStyle name="Ç¥ÁØ_      " xfId="936"/>
    <cellStyle name="C￥AØ_¿μ¾÷CoE² " xfId="937"/>
    <cellStyle name="Ç¥ÁØ_±¸¹Ì´ëÃ¥" xfId="938"/>
    <cellStyle name="C￥AØ_Sheet1_¿μ¾÷CoE² " xfId="939"/>
    <cellStyle name="Ç¥ÁØ_ÿÿÿÿÿÿ_4_ÃÑÇÕ°è " xfId="940"/>
    <cellStyle name="Calc Currency (0)" xfId="941"/>
    <cellStyle name="Calc Currency (2)" xfId="942"/>
    <cellStyle name="Calc Percent (0)" xfId="943"/>
    <cellStyle name="Calc Percent (1)" xfId="944"/>
    <cellStyle name="Calc Percent (2)" xfId="945"/>
    <cellStyle name="Calc Units (0)" xfId="946"/>
    <cellStyle name="Calc Units (1)" xfId="947"/>
    <cellStyle name="Calc Units (2)" xfId="948"/>
    <cellStyle name="Calculation" xfId="949" builtinId="22" customBuiltin="1"/>
    <cellStyle name="Calculation 2" xfId="950"/>
    <cellStyle name="category" xfId="951"/>
    <cellStyle name="Cerrency_Sheet2_XANGDAU" xfId="952"/>
    <cellStyle name="Check Cell" xfId="1008" builtinId="23" customBuiltin="1"/>
    <cellStyle name="Check Cell 2" xfId="1009"/>
    <cellStyle name="Chi phÝ kh¸c_Book1" xfId="1010"/>
    <cellStyle name="chu" xfId="1011"/>
    <cellStyle name="CHUONG" xfId="1012"/>
    <cellStyle name="Co?ma_Sheet1" xfId="953"/>
    <cellStyle name="Comma  - Style1" xfId="954"/>
    <cellStyle name="Comma  - Style2" xfId="955"/>
    <cellStyle name="Comma  - Style3" xfId="956"/>
    <cellStyle name="Comma  - Style4" xfId="957"/>
    <cellStyle name="Comma  - Style5" xfId="958"/>
    <cellStyle name="Comma  - Style6" xfId="959"/>
    <cellStyle name="Comma  - Style7" xfId="960"/>
    <cellStyle name="Comma  - Style8" xfId="961"/>
    <cellStyle name="Comma [0] 2" xfId="962"/>
    <cellStyle name="Comma [0] 3" xfId="963"/>
    <cellStyle name="Comma [0] 4" xfId="964"/>
    <cellStyle name="Comma [0] 5" xfId="965"/>
    <cellStyle name="Comma [00]" xfId="966"/>
    <cellStyle name="Comma 2" xfId="967"/>
    <cellStyle name="Comma 2 2" xfId="968"/>
    <cellStyle name="Comma 2_VBPL kiểm toán Đầu tư XDCB 2010" xfId="969"/>
    <cellStyle name="Comma 3" xfId="970"/>
    <cellStyle name="Comma 3 2" xfId="971"/>
    <cellStyle name="Comma 3 2 2" xfId="972"/>
    <cellStyle name="Comma 3_VBPL kiểm toán Đầu tư XDCB 2010" xfId="973"/>
    <cellStyle name="Comma 4" xfId="974"/>
    <cellStyle name="Comma 4 2" xfId="975"/>
    <cellStyle name="Comma 4_Bieu mau KH 2011 (gui Vu DP)" xfId="976"/>
    <cellStyle name="Comma 5" xfId="977"/>
    <cellStyle name="Comma 6" xfId="978"/>
    <cellStyle name="comma zerodec" xfId="979"/>
    <cellStyle name="Comma0" xfId="980"/>
    <cellStyle name="Comma0 - Modelo1" xfId="981"/>
    <cellStyle name="Comma0 - Style1" xfId="982"/>
    <cellStyle name="Comma0 2" xfId="983"/>
    <cellStyle name="Comma0_Dat TP Kon Tum Ko Dung QD" xfId="984"/>
    <cellStyle name="Comma1 - Modelo2" xfId="985"/>
    <cellStyle name="Comma1 - Style2" xfId="986"/>
    <cellStyle name="cong" xfId="987"/>
    <cellStyle name="Copied" xfId="988"/>
    <cellStyle name="Cࡵrrency_Sheet1_PRODUCTĠ" xfId="989"/>
    <cellStyle name="Currency [00]" xfId="990"/>
    <cellStyle name="Currency0" xfId="991"/>
    <cellStyle name="Currency0 2" xfId="992"/>
    <cellStyle name="Currency0 2 2" xfId="993"/>
    <cellStyle name="Currency0 2 2 2" xfId="994"/>
    <cellStyle name="Currency0 2 3" xfId="995"/>
    <cellStyle name="Currency0 2 3 2" xfId="996"/>
    <cellStyle name="Currency0 2 4" xfId="997"/>
    <cellStyle name="Currency0 2 4 2" xfId="998"/>
    <cellStyle name="Currency0 2 5" xfId="999"/>
    <cellStyle name="Currency0 2_Khoi cong moi 1" xfId="1000"/>
    <cellStyle name="Currency0 3" xfId="1001"/>
    <cellStyle name="Currency0 3 2" xfId="1002"/>
    <cellStyle name="Currency0 4" xfId="1003"/>
    <cellStyle name="Currency0 4 2" xfId="1004"/>
    <cellStyle name="Currency0 5" xfId="1005"/>
    <cellStyle name="Currency0_Book1" xfId="1006"/>
    <cellStyle name="Currency1" xfId="1007"/>
    <cellStyle name="D1" xfId="1013"/>
    <cellStyle name="Date" xfId="1014"/>
    <cellStyle name="Date 2" xfId="1015"/>
    <cellStyle name="Date Short" xfId="1016"/>
    <cellStyle name="Date_17 bieu (hung cap nhap)" xfId="1017"/>
    <cellStyle name="Đầu ra" xfId="1114"/>
    <cellStyle name="Đầu vào" xfId="1115"/>
    <cellStyle name="DAUDE" xfId="1018"/>
    <cellStyle name="Đề mục 1" xfId="1116"/>
    <cellStyle name="Đề mục 2" xfId="1117"/>
    <cellStyle name="Đề mục 3" xfId="1118"/>
    <cellStyle name="Đề mục 4" xfId="1119"/>
    <cellStyle name="Decimal" xfId="1019"/>
    <cellStyle name="Decimal 2" xfId="1020"/>
    <cellStyle name="Decimal 2 2" xfId="1021"/>
    <cellStyle name="Decimal 3" xfId="1022"/>
    <cellStyle name="Decimal 3 2" xfId="1023"/>
    <cellStyle name="Decimal 4" xfId="1024"/>
    <cellStyle name="Decimal 4 2" xfId="1025"/>
    <cellStyle name="DELTA" xfId="1026"/>
    <cellStyle name="Dezimal [0]_35ERI8T2gbIEMixb4v26icuOo" xfId="1027"/>
    <cellStyle name="Dezimal_35ERI8T2gbIEMixb4v26icuOo" xfId="1028"/>
    <cellStyle name="Dg" xfId="1029"/>
    <cellStyle name="Dg 2" xfId="1030"/>
    <cellStyle name="Dgia" xfId="1031"/>
    <cellStyle name="Dgia 2" xfId="1032"/>
    <cellStyle name="Dia" xfId="1033"/>
    <cellStyle name="Dollar (zero dec)" xfId="1034"/>
    <cellStyle name="Don gia" xfId="1035"/>
    <cellStyle name="Don gia 2" xfId="1036"/>
    <cellStyle name="DuToanBXD" xfId="1037"/>
    <cellStyle name="Dziesi?tny [0]_Invoices2001Slovakia" xfId="1038"/>
    <cellStyle name="Dziesi?tny_Invoices2001Slovakia" xfId="1039"/>
    <cellStyle name="Dziesietny [0]_Invoices2001Slovakia" xfId="1040"/>
    <cellStyle name="Dziesiętny [0]_Invoices2001Slovakia" xfId="1041"/>
    <cellStyle name="Dziesietny [0]_Invoices2001Slovakia_01_Nha so 1_Dien" xfId="1042"/>
    <cellStyle name="Dziesiętny [0]_Invoices2001Slovakia_01_Nha so 1_Dien" xfId="1043"/>
    <cellStyle name="Dziesietny [0]_Invoices2001Slovakia_10_Nha so 10_Dien1" xfId="1044"/>
    <cellStyle name="Dziesiętny [0]_Invoices2001Slovakia_10_Nha so 10_Dien1" xfId="1045"/>
    <cellStyle name="Dziesietny [0]_Invoices2001Slovakia_Book1" xfId="1046"/>
    <cellStyle name="Dziesiętny [0]_Invoices2001Slovakia_Book1" xfId="1047"/>
    <cellStyle name="Dziesietny [0]_Invoices2001Slovakia_Book1_1" xfId="1048"/>
    <cellStyle name="Dziesiętny [0]_Invoices2001Slovakia_Book1_1" xfId="1049"/>
    <cellStyle name="Dziesietny [0]_Invoices2001Slovakia_Book1_1_Book1" xfId="1050"/>
    <cellStyle name="Dziesiętny [0]_Invoices2001Slovakia_Book1_1_Book1" xfId="1051"/>
    <cellStyle name="Dziesietny [0]_Invoices2001Slovakia_Book1_2" xfId="1052"/>
    <cellStyle name="Dziesiętny [0]_Invoices2001Slovakia_Book1_2" xfId="1053"/>
    <cellStyle name="Dziesietny [0]_Invoices2001Slovakia_Book1_Nhu cau von ung truoc 2011 Tha h Hoa + Nge An gui TW" xfId="1054"/>
    <cellStyle name="Dziesiętny [0]_Invoices2001Slovakia_Book1_Nhu cau von ung truoc 2011 Tha h Hoa + Nge An gui TW" xfId="1055"/>
    <cellStyle name="Dziesietny [0]_Invoices2001Slovakia_Book1_Tong hop Cac tuyen(9-1-06)" xfId="1056"/>
    <cellStyle name="Dziesiętny [0]_Invoices2001Slovakia_Book1_Tong hop Cac tuyen(9-1-06)" xfId="1057"/>
    <cellStyle name="Dziesietny [0]_Invoices2001Slovakia_Book1_ung 2011 - 11-6-Thanh hoa-Nghe an" xfId="1058"/>
    <cellStyle name="Dziesiętny [0]_Invoices2001Slovakia_Book1_ung 2011 - 11-6-Thanh hoa-Nghe an" xfId="1059"/>
    <cellStyle name="Dziesietny [0]_Invoices2001Slovakia_Book1_ung truoc 2011 NSTW Thanh Hoa + Nge An gui Thu 12-5" xfId="1060"/>
    <cellStyle name="Dziesiętny [0]_Invoices2001Slovakia_Book1_ung truoc 2011 NSTW Thanh Hoa + Nge An gui Thu 12-5" xfId="1061"/>
    <cellStyle name="Dziesietny [0]_Invoices2001Slovakia_d-uong+TDT" xfId="1062"/>
    <cellStyle name="Dziesiętny [0]_Invoices2001Slovakia_Nhµ ®Ó xe" xfId="1063"/>
    <cellStyle name="Dziesietny [0]_Invoices2001Slovakia_Nha bao ve(28-7-05)" xfId="1064"/>
    <cellStyle name="Dziesiętny [0]_Invoices2001Slovakia_Nha bao ve(28-7-05)" xfId="1065"/>
    <cellStyle name="Dziesietny [0]_Invoices2001Slovakia_NHA de xe nguyen du" xfId="1066"/>
    <cellStyle name="Dziesiętny [0]_Invoices2001Slovakia_NHA de xe nguyen du" xfId="1067"/>
    <cellStyle name="Dziesietny [0]_Invoices2001Slovakia_Nhalamviec VTC(25-1-05)" xfId="1068"/>
    <cellStyle name="Dziesiętny [0]_Invoices2001Slovakia_Nhalamviec VTC(25-1-05)" xfId="1069"/>
    <cellStyle name="Dziesietny [0]_Invoices2001Slovakia_Nhu cau von ung truoc 2011 Tha h Hoa + Nge An gui TW" xfId="1070"/>
    <cellStyle name="Dziesiętny [0]_Invoices2001Slovakia_TDT KHANH HOA" xfId="1071"/>
    <cellStyle name="Dziesietny [0]_Invoices2001Slovakia_TDT KHANH HOA_Tong hop Cac tuyen(9-1-06)" xfId="1072"/>
    <cellStyle name="Dziesiętny [0]_Invoices2001Slovakia_TDT KHANH HOA_Tong hop Cac tuyen(9-1-06)" xfId="1073"/>
    <cellStyle name="Dziesietny [0]_Invoices2001Slovakia_TDT quangngai" xfId="1074"/>
    <cellStyle name="Dziesiętny [0]_Invoices2001Slovakia_TDT quangngai" xfId="1075"/>
    <cellStyle name="Dziesietny [0]_Invoices2001Slovakia_TMDT(10-5-06)" xfId="1076"/>
    <cellStyle name="Dziesietny_Invoices2001Slovakia" xfId="1077"/>
    <cellStyle name="Dziesiętny_Invoices2001Slovakia" xfId="1078"/>
    <cellStyle name="Dziesietny_Invoices2001Slovakia_01_Nha so 1_Dien" xfId="1079"/>
    <cellStyle name="Dziesiętny_Invoices2001Slovakia_01_Nha so 1_Dien" xfId="1080"/>
    <cellStyle name="Dziesietny_Invoices2001Slovakia_10_Nha so 10_Dien1" xfId="1081"/>
    <cellStyle name="Dziesiętny_Invoices2001Slovakia_10_Nha so 10_Dien1" xfId="1082"/>
    <cellStyle name="Dziesietny_Invoices2001Slovakia_Book1" xfId="1083"/>
    <cellStyle name="Dziesiętny_Invoices2001Slovakia_Book1" xfId="1084"/>
    <cellStyle name="Dziesietny_Invoices2001Slovakia_Book1_1" xfId="1085"/>
    <cellStyle name="Dziesiętny_Invoices2001Slovakia_Book1_1" xfId="1086"/>
    <cellStyle name="Dziesietny_Invoices2001Slovakia_Book1_1_Book1" xfId="1087"/>
    <cellStyle name="Dziesiętny_Invoices2001Slovakia_Book1_1_Book1" xfId="1088"/>
    <cellStyle name="Dziesietny_Invoices2001Slovakia_Book1_2" xfId="1089"/>
    <cellStyle name="Dziesiętny_Invoices2001Slovakia_Book1_2" xfId="1090"/>
    <cellStyle name="Dziesietny_Invoices2001Slovakia_Book1_Nhu cau von ung truoc 2011 Tha h Hoa + Nge An gui TW" xfId="1091"/>
    <cellStyle name="Dziesiętny_Invoices2001Slovakia_Book1_Nhu cau von ung truoc 2011 Tha h Hoa + Nge An gui TW" xfId="1092"/>
    <cellStyle name="Dziesietny_Invoices2001Slovakia_Book1_Tong hop Cac tuyen(9-1-06)" xfId="1093"/>
    <cellStyle name="Dziesiętny_Invoices2001Slovakia_Book1_Tong hop Cac tuyen(9-1-06)" xfId="1094"/>
    <cellStyle name="Dziesietny_Invoices2001Slovakia_Book1_ung 2011 - 11-6-Thanh hoa-Nghe an" xfId="1095"/>
    <cellStyle name="Dziesiętny_Invoices2001Slovakia_Book1_ung 2011 - 11-6-Thanh hoa-Nghe an" xfId="1096"/>
    <cellStyle name="Dziesietny_Invoices2001Slovakia_Book1_ung truoc 2011 NSTW Thanh Hoa + Nge An gui Thu 12-5" xfId="1097"/>
    <cellStyle name="Dziesiętny_Invoices2001Slovakia_Book1_ung truoc 2011 NSTW Thanh Hoa + Nge An gui Thu 12-5" xfId="1098"/>
    <cellStyle name="Dziesietny_Invoices2001Slovakia_d-uong+TDT" xfId="1099"/>
    <cellStyle name="Dziesiętny_Invoices2001Slovakia_Nhµ ®Ó xe" xfId="1100"/>
    <cellStyle name="Dziesietny_Invoices2001Slovakia_Nha bao ve(28-7-05)" xfId="1101"/>
    <cellStyle name="Dziesiętny_Invoices2001Slovakia_Nha bao ve(28-7-05)" xfId="1102"/>
    <cellStyle name="Dziesietny_Invoices2001Slovakia_NHA de xe nguyen du" xfId="1103"/>
    <cellStyle name="Dziesiętny_Invoices2001Slovakia_NHA de xe nguyen du" xfId="1104"/>
    <cellStyle name="Dziesietny_Invoices2001Slovakia_Nhalamviec VTC(25-1-05)" xfId="1105"/>
    <cellStyle name="Dziesiętny_Invoices2001Slovakia_Nhalamviec VTC(25-1-05)" xfId="1106"/>
    <cellStyle name="Dziesietny_Invoices2001Slovakia_Nhu cau von ung truoc 2011 Tha h Hoa + Nge An gui TW" xfId="1107"/>
    <cellStyle name="Dziesiętny_Invoices2001Slovakia_TDT KHANH HOA" xfId="1108"/>
    <cellStyle name="Dziesietny_Invoices2001Slovakia_TDT KHANH HOA_Tong hop Cac tuyen(9-1-06)" xfId="1109"/>
    <cellStyle name="Dziesiętny_Invoices2001Slovakia_TDT KHANH HOA_Tong hop Cac tuyen(9-1-06)" xfId="1110"/>
    <cellStyle name="Dziesietny_Invoices2001Slovakia_TDT quangngai" xfId="1111"/>
    <cellStyle name="Dziesiętny_Invoices2001Slovakia_TDT quangngai" xfId="1112"/>
    <cellStyle name="Dziesietny_Invoices2001Slovakia_TMDT(10-5-06)" xfId="1113"/>
    <cellStyle name="e" xfId="1120"/>
    <cellStyle name="e 2" xfId="1121"/>
    <cellStyle name="Encabez1" xfId="1122"/>
    <cellStyle name="Encabez2" xfId="1123"/>
    <cellStyle name="Enter Currency (0)" xfId="1124"/>
    <cellStyle name="Enter Currency (2)" xfId="1125"/>
    <cellStyle name="Enter Units (0)" xfId="1126"/>
    <cellStyle name="Enter Units (1)" xfId="1127"/>
    <cellStyle name="Enter Units (2)" xfId="1128"/>
    <cellStyle name="Entered" xfId="1129"/>
    <cellStyle name="En-tete1" xfId="1130"/>
    <cellStyle name="En-tete2" xfId="1131"/>
    <cellStyle name="Euro" xfId="1132"/>
    <cellStyle name="Explanatory Text" xfId="1133" builtinId="53" customBuiltin="1"/>
    <cellStyle name="Explanatory Text 2" xfId="1134"/>
    <cellStyle name="f" xfId="1135"/>
    <cellStyle name="f 2" xfId="1136"/>
    <cellStyle name="F2" xfId="1137"/>
    <cellStyle name="F3" xfId="1138"/>
    <cellStyle name="F4" xfId="1139"/>
    <cellStyle name="F5" xfId="1140"/>
    <cellStyle name="F6" xfId="1141"/>
    <cellStyle name="F7" xfId="1142"/>
    <cellStyle name="F8" xfId="1143"/>
    <cellStyle name="Fijo" xfId="1144"/>
    <cellStyle name="Financier" xfId="1145"/>
    <cellStyle name="Financiero" xfId="1146"/>
    <cellStyle name="Fixe" xfId="1147"/>
    <cellStyle name="Fixed" xfId="1148"/>
    <cellStyle name="Fixed 2" xfId="1149"/>
    <cellStyle name="Font Britannic16" xfId="1150"/>
    <cellStyle name="Font Britannic18" xfId="1151"/>
    <cellStyle name="Font CenturyCond 18" xfId="1152"/>
    <cellStyle name="Font Cond20" xfId="1153"/>
    <cellStyle name="Font LucidaSans16" xfId="1154"/>
    <cellStyle name="Font NewCenturyCond18" xfId="1155"/>
    <cellStyle name="Font Ottawa14" xfId="1156"/>
    <cellStyle name="Font Ottawa16" xfId="1157"/>
    <cellStyle name="Formulas" xfId="1158"/>
    <cellStyle name="Ghi chú" xfId="1159"/>
    <cellStyle name="gia" xfId="1164"/>
    <cellStyle name="Good" xfId="1160" builtinId="26" customBuiltin="1"/>
    <cellStyle name="Good 2" xfId="1161"/>
    <cellStyle name="Grey" xfId="1162"/>
    <cellStyle name="Group" xfId="1163"/>
    <cellStyle name="H" xfId="1165"/>
    <cellStyle name="ha" xfId="1166"/>
    <cellStyle name="Head 1" xfId="1167"/>
    <cellStyle name="HEADER" xfId="1168"/>
    <cellStyle name="Header1" xfId="1169"/>
    <cellStyle name="Header2" xfId="1170"/>
    <cellStyle name="Heading 1" xfId="1171" builtinId="16" customBuiltin="1"/>
    <cellStyle name="Heading 1 2" xfId="1172"/>
    <cellStyle name="Heading 2" xfId="1173" builtinId="17" customBuiltin="1"/>
    <cellStyle name="Heading 2 2" xfId="1174"/>
    <cellStyle name="Heading 3" xfId="1175" builtinId="18" customBuiltin="1"/>
    <cellStyle name="Heading 3 2" xfId="1176"/>
    <cellStyle name="Heading 4" xfId="1177" builtinId="19" customBuiltin="1"/>
    <cellStyle name="Heading 4 2" xfId="1178"/>
    <cellStyle name="Heading1" xfId="1179"/>
    <cellStyle name="Heading2" xfId="1180"/>
    <cellStyle name="HEADINGS" xfId="1181"/>
    <cellStyle name="HEADINGSTOP" xfId="1182"/>
    <cellStyle name="headoption" xfId="1183"/>
    <cellStyle name="hoa" xfId="1184"/>
    <cellStyle name="Hoa-Scholl" xfId="1185"/>
    <cellStyle name="HUY" xfId="1186"/>
    <cellStyle name="HUY 2" xfId="1187"/>
    <cellStyle name="i phÝ kh¸c_B¶ng 2" xfId="1188"/>
    <cellStyle name="I.3" xfId="1189"/>
    <cellStyle name="I.3 2" xfId="1190"/>
    <cellStyle name="i·0" xfId="1191"/>
    <cellStyle name="ï-¾È»ê_BiÓu TB" xfId="1192"/>
    <cellStyle name="Input" xfId="1193" builtinId="20" customBuiltin="1"/>
    <cellStyle name="Input [yellow]" xfId="1194"/>
    <cellStyle name="Input 2" xfId="1195"/>
    <cellStyle name="k" xfId="1196"/>
    <cellStyle name="k_TONG HOP KINH PHI" xfId="1197"/>
    <cellStyle name="k_ÿÿÿÿÿ" xfId="1198"/>
    <cellStyle name="k_ÿÿÿÿÿ_1" xfId="1199"/>
    <cellStyle name="k_ÿÿÿÿÿ_2" xfId="1200"/>
    <cellStyle name="kh¸c_Bang Chi tieu" xfId="1203"/>
    <cellStyle name="khanh" xfId="1204"/>
    <cellStyle name="khanh 2" xfId="1205"/>
    <cellStyle name="khoa2" xfId="1206"/>
    <cellStyle name="khung" xfId="1207"/>
    <cellStyle name="Kiểm tra Ô" xfId="1201"/>
    <cellStyle name="KL" xfId="1202"/>
    <cellStyle name="LAS - XD 354" xfId="1208"/>
    <cellStyle name="LAS - XD 354 2" xfId="1209"/>
    <cellStyle name="Ledger 17 x 11 in" xfId="1210"/>
    <cellStyle name="Ledger 17 x 11 in 2" xfId="1211"/>
    <cellStyle name="left" xfId="1212"/>
    <cellStyle name="left 2" xfId="1213"/>
    <cellStyle name="Line" xfId="1214"/>
    <cellStyle name="Link Currency (0)" xfId="1215"/>
    <cellStyle name="Link Currency (2)" xfId="1216"/>
    <cellStyle name="Link Units (0)" xfId="1217"/>
    <cellStyle name="Link Units (1)" xfId="1218"/>
    <cellStyle name="Link Units (2)" xfId="1219"/>
    <cellStyle name="Linked Cell" xfId="1220" builtinId="24" customBuiltin="1"/>
    <cellStyle name="Linked Cell 2" xfId="1221"/>
    <cellStyle name="MAU" xfId="1222"/>
    <cellStyle name="Migliaia (0)_CALPREZZ" xfId="1223"/>
    <cellStyle name="Migliaia_ PESO ELETTR." xfId="1224"/>
    <cellStyle name="Millares [0]_10 AVERIAS MASIVAS + ANT" xfId="1225"/>
    <cellStyle name="Millares_Well Timing" xfId="1226"/>
    <cellStyle name="Milliers [0]_      " xfId="1227"/>
    <cellStyle name="Milliers_      " xfId="1228"/>
    <cellStyle name="Model" xfId="1229"/>
    <cellStyle name="moi" xfId="1230"/>
    <cellStyle name="Moneda [0]_Well Timing" xfId="1231"/>
    <cellStyle name="Moneda_Well Timing" xfId="1232"/>
    <cellStyle name="Monetaire" xfId="1233"/>
    <cellStyle name="Monétaire [0]_      " xfId="1234"/>
    <cellStyle name="Monétaire_      " xfId="1235"/>
    <cellStyle name="n" xfId="1236"/>
    <cellStyle name="n_17 bieu (hung cap nhap)" xfId="1237"/>
    <cellStyle name="n_Bao cao doan cong tac cua Bo thang 4-2010" xfId="1238"/>
    <cellStyle name="n_goi 4 - qt" xfId="1239"/>
    <cellStyle name="n_VBPL kiểm toán Đầu tư XDCB 2010" xfId="1240"/>
    <cellStyle name="Neutral" xfId="1241" builtinId="28" customBuiltin="1"/>
    <cellStyle name="Neutral 2" xfId="1242"/>
    <cellStyle name="New" xfId="1243"/>
    <cellStyle name="New 2" xfId="1244"/>
    <cellStyle name="New Times Roman" xfId="1245"/>
    <cellStyle name="nga" xfId="1301"/>
    <cellStyle name="nga 2" xfId="1302"/>
    <cellStyle name="Nhấn1" xfId="1303"/>
    <cellStyle name="Nhấn2" xfId="1304"/>
    <cellStyle name="Nhấn3" xfId="1305"/>
    <cellStyle name="Nhấn4" xfId="1306"/>
    <cellStyle name="Nhấn5" xfId="1307"/>
    <cellStyle name="Nhấn6" xfId="1308"/>
    <cellStyle name="no dec" xfId="1246"/>
    <cellStyle name="ÑONVÒ" xfId="1247"/>
    <cellStyle name="Normal" xfId="0" builtinId="0"/>
    <cellStyle name="Normal - ??1" xfId="1248"/>
    <cellStyle name="Normal - Style1" xfId="1249"/>
    <cellStyle name="Normal - Style1 2" xfId="1250"/>
    <cellStyle name="Normal - Style1 2 2" xfId="1251"/>
    <cellStyle name="Normal - Style1 2 2 2" xfId="1252"/>
    <cellStyle name="Normal - Style1 2 3" xfId="1253"/>
    <cellStyle name="Normal - Style1 2 3 2" xfId="1254"/>
    <cellStyle name="Normal - Style1 2 4" xfId="1255"/>
    <cellStyle name="Normal - Style1 2 4 2" xfId="1256"/>
    <cellStyle name="Normal - Style1 2 5" xfId="1257"/>
    <cellStyle name="Normal - Style1 2_Khoi cong moi 1" xfId="1258"/>
    <cellStyle name="Normal - Style1 3" xfId="1259"/>
    <cellStyle name="Normal - Style1 4" xfId="1260"/>
    <cellStyle name="Normal - Style1_Bao cao kiem toan kh 2010" xfId="1261"/>
    <cellStyle name="Normal - 유형1" xfId="1262"/>
    <cellStyle name="Normal 10" xfId="1263"/>
    <cellStyle name="Normal 11" xfId="1264"/>
    <cellStyle name="Normal 12" xfId="1265"/>
    <cellStyle name="Normal 13" xfId="1266"/>
    <cellStyle name="Normal 14" xfId="1267"/>
    <cellStyle name="Normal 2" xfId="1268"/>
    <cellStyle name="Normal 2 2" xfId="1269"/>
    <cellStyle name="Normal 2 3" xfId="1270"/>
    <cellStyle name="Normal 2 4" xfId="1271"/>
    <cellStyle name="Normal 2_17 bieu (hung cap nhap)" xfId="1272"/>
    <cellStyle name="Normal 3" xfId="1273"/>
    <cellStyle name="Normal 3 2" xfId="1274"/>
    <cellStyle name="Normal 3 2 2" xfId="1275"/>
    <cellStyle name="Normal 3 3" xfId="1276"/>
    <cellStyle name="Normal 3_17 bieu (hung cap nhap)" xfId="1277"/>
    <cellStyle name="Normal 4" xfId="1278"/>
    <cellStyle name="Normal 4 2" xfId="1279"/>
    <cellStyle name="Normal 4_Bieu mau KH 2011 (gui Vu DP)" xfId="1280"/>
    <cellStyle name="Normal 5" xfId="1281"/>
    <cellStyle name="Normal 5 2" xfId="1282"/>
    <cellStyle name="Normal 5 3" xfId="1283"/>
    <cellStyle name="Normal 5_VBPL kiểm toán Đầu tư XDCB 2010" xfId="1284"/>
    <cellStyle name="Normal 6" xfId="1285"/>
    <cellStyle name="Normal 6 2" xfId="1286"/>
    <cellStyle name="Normal 6_Bieu mau KH 2011 (gui Vu DP)" xfId="1287"/>
    <cellStyle name="Normal 7" xfId="1288"/>
    <cellStyle name="Normal 8" xfId="1289"/>
    <cellStyle name="Normal 9" xfId="1290"/>
    <cellStyle name="Normal1" xfId="1291"/>
    <cellStyle name="Normal1 2" xfId="1292"/>
    <cellStyle name="Normal8" xfId="1293"/>
    <cellStyle name="NORMAL-ADB" xfId="1294"/>
    <cellStyle name="Normale_ PESO ELETTR." xfId="1295"/>
    <cellStyle name="Normalny_Cennik obowiazuje od 06-08-2001 r (1)" xfId="1296"/>
    <cellStyle name="Note" xfId="1297" builtinId="10" customBuiltin="1"/>
    <cellStyle name="Note 2" xfId="1298"/>
    <cellStyle name="Note 2 2" xfId="1299"/>
    <cellStyle name="NWM" xfId="1300"/>
    <cellStyle name="Ô Được nối kết" xfId="1321"/>
    <cellStyle name="Ò_x000d_Normal_123569" xfId="1309"/>
    <cellStyle name="Œ…‹æØ‚è [0.00]_††††† " xfId="1310"/>
    <cellStyle name="Œ…‹æØ‚è_††††† " xfId="1311"/>
    <cellStyle name="oft Excel]_x000d__x000a_Comment=open=/f ‚ðw’è‚·‚é‚ÆAƒ†[ƒU[’è‹`ŠÖ”‚ðŠÖ”“\‚è•t‚¯‚Ìˆê——‚É“o˜^‚·‚é‚±‚Æ‚ª‚Å‚«‚Ü‚·B_x000d__x000a_Maximized" xfId="1312"/>
    <cellStyle name="oft Excel]_x000d__x000a_Comment=open=/f ‚ðŽw’è‚·‚é‚ÆAƒ†[ƒU[’è‹`ŠÖ”‚ðŠÖ”“\‚è•t‚¯‚Ìˆê——‚É“o˜^‚·‚é‚±‚Æ‚ª‚Å‚«‚Ü‚·B_x000d__x000a_Maximized" xfId="1313"/>
    <cellStyle name="oft Excel]_x000d__x000a_Comment=open=/f ‚ðŽw’è‚·‚é‚ÆAƒ†[ƒU[’è‹`ŠÖ”‚ðŠÖ”“\‚è•t‚¯‚Ìˆê——‚É“o˜^‚·‚é‚±‚Æ‚ª‚Å‚«‚Ü‚·B_x000d__x000a_Maximized 2" xfId="1314"/>
    <cellStyle name="oft Excel]_x000d__x000a_Comment=The open=/f lines load custom functions into the Paste Function list._x000d__x000a_Maximized=2_x000d__x000a_Basics=1_x000d__x000a_A" xfId="1315"/>
    <cellStyle name="oft Excel]_x000d__x000a_Comment=The open=/f lines load custom functions into the Paste Function list._x000d__x000a_Maximized=3_x000d__x000a_Basics=1_x000d__x000a_A" xfId="1316"/>
    <cellStyle name="omma [0]_Mktg Prog" xfId="1317"/>
    <cellStyle name="ormal_Sheet1_1" xfId="1318"/>
    <cellStyle name="Output" xfId="1319" builtinId="21" customBuiltin="1"/>
    <cellStyle name="Output 2" xfId="1320"/>
    <cellStyle name="p" xfId="1322"/>
    <cellStyle name="paint" xfId="1323"/>
    <cellStyle name="Pattern" xfId="1324"/>
    <cellStyle name="per.style" xfId="1325"/>
    <cellStyle name="Percent [0]" xfId="1326"/>
    <cellStyle name="Percent [00]" xfId="1327"/>
    <cellStyle name="Percent [2]" xfId="1328"/>
    <cellStyle name="Percent 2" xfId="1329"/>
    <cellStyle name="Percent 3" xfId="1330"/>
    <cellStyle name="PERCENTAGE" xfId="1331"/>
    <cellStyle name="PHONG" xfId="1343"/>
    <cellStyle name="PHONG 2" xfId="1344"/>
    <cellStyle name="Pourcentage" xfId="1332"/>
    <cellStyle name="PrePop Currency (0)" xfId="1333"/>
    <cellStyle name="PrePop Currency (2)" xfId="1334"/>
    <cellStyle name="PrePop Units (0)" xfId="1335"/>
    <cellStyle name="PrePop Units (1)" xfId="1336"/>
    <cellStyle name="PrePop Units (2)" xfId="1337"/>
    <cellStyle name="pricing" xfId="1338"/>
    <cellStyle name="PSChar" xfId="1339"/>
    <cellStyle name="PSChar 2" xfId="1340"/>
    <cellStyle name="PSHeading" xfId="1341"/>
    <cellStyle name="PSHeading 2" xfId="1342"/>
    <cellStyle name="regstoresfromspecstores" xfId="1345"/>
    <cellStyle name="RevList" xfId="1346"/>
    <cellStyle name="rlink_tiªn l­în_x001b_Hyperlink_TONG HOP KINH PHI" xfId="1347"/>
    <cellStyle name="rmal_ADAdot" xfId="1348"/>
    <cellStyle name="S—_x0008_" xfId="1349"/>
    <cellStyle name="s]_x000d__x000a_spooler=yes_x000d__x000a_load=_x000d__x000a_Beep=yes_x000d__x000a_NullPort=None_x000d__x000a_BorderWidth=3_x000d__x000a_CursorBlinkRate=1200_x000d__x000a_DoubleClickSpeed=452_x000d__x000a_Programs=co" xfId="1350"/>
    <cellStyle name="SAPBEXaggData" xfId="1351"/>
    <cellStyle name="SAPBEXaggDataEmph" xfId="1352"/>
    <cellStyle name="SAPBEXaggItem" xfId="1353"/>
    <cellStyle name="SAPBEXchaText" xfId="1354"/>
    <cellStyle name="SAPBEXexcBad7" xfId="1355"/>
    <cellStyle name="SAPBEXexcBad8" xfId="1356"/>
    <cellStyle name="SAPBEXexcBad9" xfId="1357"/>
    <cellStyle name="SAPBEXexcCritical4" xfId="1358"/>
    <cellStyle name="SAPBEXexcCritical5" xfId="1359"/>
    <cellStyle name="SAPBEXexcCritical6" xfId="1360"/>
    <cellStyle name="SAPBEXexcGood1" xfId="1361"/>
    <cellStyle name="SAPBEXexcGood2" xfId="1362"/>
    <cellStyle name="SAPBEXexcGood3" xfId="1363"/>
    <cellStyle name="SAPBEXfilterDrill" xfId="1364"/>
    <cellStyle name="SAPBEXfilterItem" xfId="1365"/>
    <cellStyle name="SAPBEXfilterText" xfId="1366"/>
    <cellStyle name="SAPBEXformats" xfId="1367"/>
    <cellStyle name="SAPBEXheaderItem" xfId="1368"/>
    <cellStyle name="SAPBEXheaderItem 2" xfId="1369"/>
    <cellStyle name="SAPBEXheaderText" xfId="1370"/>
    <cellStyle name="SAPBEXheaderText 2" xfId="1371"/>
    <cellStyle name="SAPBEXresData" xfId="1372"/>
    <cellStyle name="SAPBEXresDataEmph" xfId="1373"/>
    <cellStyle name="SAPBEXresItem" xfId="1374"/>
    <cellStyle name="SAPBEXstdData" xfId="1375"/>
    <cellStyle name="SAPBEXstdDataEmph" xfId="1376"/>
    <cellStyle name="SAPBEXstdItem" xfId="1377"/>
    <cellStyle name="SAPBEXtitle" xfId="1378"/>
    <cellStyle name="SAPBEXundefined" xfId="1379"/>
    <cellStyle name="serJet 1200 Series PCL 6" xfId="1380"/>
    <cellStyle name="SHADEDSTORES" xfId="1381"/>
    <cellStyle name="so" xfId="1382"/>
    <cellStyle name="so 2" xfId="1383"/>
    <cellStyle name="SO%" xfId="1384"/>
    <cellStyle name="SO% 2" xfId="1385"/>
    <cellStyle name="so_Book1" xfId="1386"/>
    <cellStyle name="songuyen" xfId="1387"/>
    <cellStyle name="specstores" xfId="1388"/>
    <cellStyle name="Standard_AAbgleich" xfId="1389"/>
    <cellStyle name="STT" xfId="1390"/>
    <cellStyle name="STTDG" xfId="1391"/>
    <cellStyle name="Style 1" xfId="1392"/>
    <cellStyle name="Style 10" xfId="1393"/>
    <cellStyle name="Style 10 2" xfId="1394"/>
    <cellStyle name="Style 100" xfId="1395"/>
    <cellStyle name="Style 101" xfId="1396"/>
    <cellStyle name="Style 102" xfId="1397"/>
    <cellStyle name="Style 103" xfId="1398"/>
    <cellStyle name="Style 104" xfId="1399"/>
    <cellStyle name="Style 105" xfId="1400"/>
    <cellStyle name="Style 106" xfId="1401"/>
    <cellStyle name="Style 107" xfId="1402"/>
    <cellStyle name="Style 108" xfId="1403"/>
    <cellStyle name="Style 109" xfId="1404"/>
    <cellStyle name="Style 11" xfId="1405"/>
    <cellStyle name="Style 110" xfId="1406"/>
    <cellStyle name="Style 111" xfId="1407"/>
    <cellStyle name="Style 112" xfId="1408"/>
    <cellStyle name="Style 113" xfId="1409"/>
    <cellStyle name="Style 114" xfId="1410"/>
    <cellStyle name="Style 115" xfId="1411"/>
    <cellStyle name="Style 116" xfId="1412"/>
    <cellStyle name="Style 117" xfId="1413"/>
    <cellStyle name="Style 118" xfId="1414"/>
    <cellStyle name="Style 119" xfId="1415"/>
    <cellStyle name="Style 12" xfId="1416"/>
    <cellStyle name="Style 120" xfId="1417"/>
    <cellStyle name="Style 121" xfId="1418"/>
    <cellStyle name="Style 122" xfId="1419"/>
    <cellStyle name="Style 123" xfId="1420"/>
    <cellStyle name="Style 124" xfId="1421"/>
    <cellStyle name="Style 125" xfId="1422"/>
    <cellStyle name="Style 126" xfId="1423"/>
    <cellStyle name="Style 127" xfId="1424"/>
    <cellStyle name="Style 128" xfId="1425"/>
    <cellStyle name="Style 129" xfId="1426"/>
    <cellStyle name="Style 13" xfId="1427"/>
    <cellStyle name="Style 130" xfId="1428"/>
    <cellStyle name="Style 131" xfId="1429"/>
    <cellStyle name="Style 132" xfId="1430"/>
    <cellStyle name="Style 133" xfId="1431"/>
    <cellStyle name="Style 134" xfId="1432"/>
    <cellStyle name="Style 135" xfId="1433"/>
    <cellStyle name="Style 136" xfId="1434"/>
    <cellStyle name="Style 137" xfId="1435"/>
    <cellStyle name="Style 138" xfId="1436"/>
    <cellStyle name="Style 139" xfId="1437"/>
    <cellStyle name="Style 14" xfId="1438"/>
    <cellStyle name="Style 14 2" xfId="1439"/>
    <cellStyle name="Style 140" xfId="1440"/>
    <cellStyle name="Style 141" xfId="1441"/>
    <cellStyle name="Style 142" xfId="1442"/>
    <cellStyle name="Style 143" xfId="1443"/>
    <cellStyle name="Style 144" xfId="1444"/>
    <cellStyle name="Style 145" xfId="1445"/>
    <cellStyle name="Style 146" xfId="1446"/>
    <cellStyle name="Style 147" xfId="1447"/>
    <cellStyle name="Style 148" xfId="1448"/>
    <cellStyle name="Style 149" xfId="1449"/>
    <cellStyle name="Style 15" xfId="1450"/>
    <cellStyle name="Style 15 2" xfId="1451"/>
    <cellStyle name="Style 150" xfId="1452"/>
    <cellStyle name="Style 151" xfId="1453"/>
    <cellStyle name="Style 152" xfId="1454"/>
    <cellStyle name="Style 153" xfId="1455"/>
    <cellStyle name="Style 154" xfId="1456"/>
    <cellStyle name="Style 155" xfId="1457"/>
    <cellStyle name="Style 156" xfId="1458"/>
    <cellStyle name="Style 157" xfId="1459"/>
    <cellStyle name="Style 158" xfId="1460"/>
    <cellStyle name="Style 159" xfId="1461"/>
    <cellStyle name="Style 16" xfId="1462"/>
    <cellStyle name="Style 160" xfId="1463"/>
    <cellStyle name="Style 161" xfId="1464"/>
    <cellStyle name="Style 162" xfId="1465"/>
    <cellStyle name="Style 163" xfId="1466"/>
    <cellStyle name="Style 17" xfId="1467"/>
    <cellStyle name="Style 18" xfId="1468"/>
    <cellStyle name="Style 19" xfId="1469"/>
    <cellStyle name="Style 2" xfId="1470"/>
    <cellStyle name="Style 2 2" xfId="1471"/>
    <cellStyle name="Style 20" xfId="1472"/>
    <cellStyle name="Style 21" xfId="1473"/>
    <cellStyle name="Style 22" xfId="1474"/>
    <cellStyle name="Style 23" xfId="1475"/>
    <cellStyle name="Style 24" xfId="1476"/>
    <cellStyle name="Style 25" xfId="1477"/>
    <cellStyle name="Style 26" xfId="1478"/>
    <cellStyle name="Style 27" xfId="1479"/>
    <cellStyle name="Style 28" xfId="1480"/>
    <cellStyle name="Style 29" xfId="1481"/>
    <cellStyle name="Style 3" xfId="1482"/>
    <cellStyle name="Style 30" xfId="1483"/>
    <cellStyle name="Style 31" xfId="1484"/>
    <cellStyle name="Style 32" xfId="1485"/>
    <cellStyle name="Style 33" xfId="1486"/>
    <cellStyle name="Style 34" xfId="1487"/>
    <cellStyle name="Style 35" xfId="1488"/>
    <cellStyle name="Style 36" xfId="1489"/>
    <cellStyle name="Style 37" xfId="1490"/>
    <cellStyle name="Style 38" xfId="1491"/>
    <cellStyle name="Style 39" xfId="1492"/>
    <cellStyle name="Style 4" xfId="1493"/>
    <cellStyle name="Style 40" xfId="1494"/>
    <cellStyle name="Style 41" xfId="1495"/>
    <cellStyle name="Style 42" xfId="1496"/>
    <cellStyle name="Style 43" xfId="1497"/>
    <cellStyle name="Style 44" xfId="1498"/>
    <cellStyle name="Style 45" xfId="1499"/>
    <cellStyle name="Style 46" xfId="1500"/>
    <cellStyle name="Style 47" xfId="1501"/>
    <cellStyle name="Style 48" xfId="1502"/>
    <cellStyle name="Style 49" xfId="1503"/>
    <cellStyle name="Style 5" xfId="1504"/>
    <cellStyle name="Style 50" xfId="1505"/>
    <cellStyle name="Style 51" xfId="1506"/>
    <cellStyle name="Style 52" xfId="1507"/>
    <cellStyle name="Style 53" xfId="1508"/>
    <cellStyle name="Style 54" xfId="1509"/>
    <cellStyle name="Style 55" xfId="1510"/>
    <cellStyle name="Style 56" xfId="1511"/>
    <cellStyle name="Style 57" xfId="1512"/>
    <cellStyle name="Style 58" xfId="1513"/>
    <cellStyle name="Style 59" xfId="1514"/>
    <cellStyle name="Style 6" xfId="1515"/>
    <cellStyle name="Style 60" xfId="1516"/>
    <cellStyle name="Style 61" xfId="1517"/>
    <cellStyle name="Style 62" xfId="1518"/>
    <cellStyle name="Style 63" xfId="1519"/>
    <cellStyle name="Style 63 2" xfId="1520"/>
    <cellStyle name="Style 64" xfId="1521"/>
    <cellStyle name="Style 65" xfId="1522"/>
    <cellStyle name="Style 66" xfId="1523"/>
    <cellStyle name="Style 67" xfId="1524"/>
    <cellStyle name="Style 67 2" xfId="1525"/>
    <cellStyle name="Style 68" xfId="1526"/>
    <cellStyle name="Style 68 2" xfId="1527"/>
    <cellStyle name="Style 69" xfId="1528"/>
    <cellStyle name="Style 7" xfId="1529"/>
    <cellStyle name="Style 70" xfId="1530"/>
    <cellStyle name="Style 71" xfId="1531"/>
    <cellStyle name="Style 72" xfId="1532"/>
    <cellStyle name="Style 73" xfId="1533"/>
    <cellStyle name="Style 74" xfId="1534"/>
    <cellStyle name="Style 75" xfId="1535"/>
    <cellStyle name="Style 76" xfId="1536"/>
    <cellStyle name="Style 77" xfId="1537"/>
    <cellStyle name="Style 78" xfId="1538"/>
    <cellStyle name="Style 79" xfId="1539"/>
    <cellStyle name="Style 8" xfId="1540"/>
    <cellStyle name="Style 80" xfId="1541"/>
    <cellStyle name="Style 81" xfId="1542"/>
    <cellStyle name="Style 82" xfId="1543"/>
    <cellStyle name="Style 83" xfId="1544"/>
    <cellStyle name="Style 84" xfId="1545"/>
    <cellStyle name="Style 85" xfId="1546"/>
    <cellStyle name="Style 86" xfId="1547"/>
    <cellStyle name="Style 87" xfId="1548"/>
    <cellStyle name="Style 88" xfId="1549"/>
    <cellStyle name="Style 89" xfId="1550"/>
    <cellStyle name="Style 9" xfId="1551"/>
    <cellStyle name="Style 90" xfId="1552"/>
    <cellStyle name="Style 91" xfId="1553"/>
    <cellStyle name="Style 92" xfId="1554"/>
    <cellStyle name="Style 93" xfId="1555"/>
    <cellStyle name="Style 94" xfId="1556"/>
    <cellStyle name="Style 95" xfId="1557"/>
    <cellStyle name="Style 96" xfId="1558"/>
    <cellStyle name="Style 97" xfId="1559"/>
    <cellStyle name="Style 98" xfId="1560"/>
    <cellStyle name="Style 99" xfId="1561"/>
    <cellStyle name="Style Date" xfId="1562"/>
    <cellStyle name="style_1" xfId="1563"/>
    <cellStyle name="subhead" xfId="1564"/>
    <cellStyle name="Subtotal" xfId="1565"/>
    <cellStyle name="symbol" xfId="1566"/>
    <cellStyle name="T" xfId="1567"/>
    <cellStyle name="T_BANG LUONG MOI KSDH va KSDC (co phu cap khu vuc)" xfId="1568"/>
    <cellStyle name="T_bao cao" xfId="1569"/>
    <cellStyle name="T_Bao cao so lieu kiem toan nam 2007 sua" xfId="1570"/>
    <cellStyle name="T_Bao cao so lieu kiem toan nam 2007 sua 2" xfId="1571"/>
    <cellStyle name="T_BBTNG-06" xfId="1572"/>
    <cellStyle name="T_BC CTMT-2008 Ttinh" xfId="1573"/>
    <cellStyle name="T_BC CTMT-2008 Ttinh 2" xfId="1574"/>
    <cellStyle name="T_BC CTMT-2008 Ttinh_bieu tong hop" xfId="1575"/>
    <cellStyle name="T_BC CTMT-2008 Ttinh_Tong hop ra soat von ung 2011 -Chau" xfId="1576"/>
    <cellStyle name="T_BC CTMT-2008 Ttinh_Tong hop -Yte-Giao thong-Thuy loi-24-6" xfId="1577"/>
    <cellStyle name="T_Bc_tuan_1_CKy_6_KONTUM" xfId="1578"/>
    <cellStyle name="T_Bc_tuan_1_CKy_6_KONTUM 2" xfId="1579"/>
    <cellStyle name="T_Bc_tuan_1_CKy_6_KONTUM_Book1" xfId="1580"/>
    <cellStyle name="T_Bc_tuan_1_CKy_6_KONTUM_Book1 2" xfId="1581"/>
    <cellStyle name="T_Bieu mau danh muc du an thuoc CTMTQG nam 2008" xfId="1582"/>
    <cellStyle name="T_Bieu mau danh muc du an thuoc CTMTQG nam 2008 2" xfId="1583"/>
    <cellStyle name="T_Bieu mau danh muc du an thuoc CTMTQG nam 2008_bieu tong hop" xfId="1584"/>
    <cellStyle name="T_Bieu mau danh muc du an thuoc CTMTQG nam 2008_Tong hop ra soat von ung 2011 -Chau" xfId="1585"/>
    <cellStyle name="T_Bieu mau danh muc du an thuoc CTMTQG nam 2008_Tong hop -Yte-Giao thong-Thuy loi-24-6" xfId="1586"/>
    <cellStyle name="T_Bieu tong hop nhu cau ung 2011 da chon loc -Mien nui" xfId="1587"/>
    <cellStyle name="T_Bieu tong hop nhu cau ung 2011 da chon loc -Mien nui 2" xfId="1588"/>
    <cellStyle name="T_Book1" xfId="1589"/>
    <cellStyle name="T_Book1_1" xfId="1590"/>
    <cellStyle name="T_Book1_1 2" xfId="1591"/>
    <cellStyle name="T_Book1_1_Bieu mau ung 2011-Mien Trung-TPCP-11-6" xfId="1592"/>
    <cellStyle name="T_Book1_1_bieu tong hop" xfId="1593"/>
    <cellStyle name="T_Book1_1_Bieu tong hop nhu cau ung 2011 da chon loc -Mien nui" xfId="1594"/>
    <cellStyle name="T_Book1_1_Bieu tong hop nhu cau ung 2011 da chon loc -Mien nui 2" xfId="1595"/>
    <cellStyle name="T_Book1_1_Book1" xfId="1596"/>
    <cellStyle name="T_Book1_1_CPK" xfId="1597"/>
    <cellStyle name="T_Book1_1_Khoi luong cac hang muc chi tiet-702" xfId="1600"/>
    <cellStyle name="T_Book1_1_khoiluongbdacdoa" xfId="1601"/>
    <cellStyle name="T_Book1_1_KL NT dap nen Dot 3" xfId="1598"/>
    <cellStyle name="T_Book1_1_KL NT Dot 3" xfId="1599"/>
    <cellStyle name="T_Book1_1_mau KL vach son" xfId="1602"/>
    <cellStyle name="T_Book1_1_Nhu cau tam ung NSNN&amp;TPCP&amp;ODA theo tieu chi cua Bo (CV410_BKH-TH)_vung Tay Nguyen (11.6.2010)" xfId="1603"/>
    <cellStyle name="T_Book1_1_Thiet bi" xfId="1606"/>
    <cellStyle name="T_Book1_1_Thong ke cong" xfId="1607"/>
    <cellStyle name="T_Book1_1_Tong hop ra soat von ung 2011 -Chau" xfId="1604"/>
    <cellStyle name="T_Book1_1_Tong hop -Yte-Giao thong-Thuy loi-24-6" xfId="1605"/>
    <cellStyle name="T_Book1_2" xfId="1608"/>
    <cellStyle name="T_Book1_2_DTDuong dong tien -sua tham tra 2009 - luong 650" xfId="1609"/>
    <cellStyle name="T_Book1_Bao cao kiem toan kh 2010" xfId="1610"/>
    <cellStyle name="T_Book1_Bao cao kiem toan kh 2010 2" xfId="1611"/>
    <cellStyle name="T_Book1_Bieu mau danh muc du an thuoc CTMTQG nam 2008" xfId="1612"/>
    <cellStyle name="T_Book1_Bieu mau danh muc du an thuoc CTMTQG nam 2008 2" xfId="1613"/>
    <cellStyle name="T_Book1_Bieu mau danh muc du an thuoc CTMTQG nam 2008_bieu tong hop" xfId="1614"/>
    <cellStyle name="T_Book1_Bieu mau danh muc du an thuoc CTMTQG nam 2008_Tong hop ra soat von ung 2011 -Chau" xfId="1615"/>
    <cellStyle name="T_Book1_Bieu mau danh muc du an thuoc CTMTQG nam 2008_Tong hop -Yte-Giao thong-Thuy loi-24-6" xfId="1616"/>
    <cellStyle name="T_Book1_Bieu tong hop nhu cau ung 2011 da chon loc -Mien nui" xfId="1617"/>
    <cellStyle name="T_Book1_Bieu tong hop nhu cau ung 2011 da chon loc -Mien nui 2" xfId="1618"/>
    <cellStyle name="T_Book1_Book1" xfId="1619"/>
    <cellStyle name="T_Book1_Book1 2" xfId="1620"/>
    <cellStyle name="T_Book1_Book1_1" xfId="1621"/>
    <cellStyle name="T_Book1_CPK" xfId="1622"/>
    <cellStyle name="T_Book1_DT492" xfId="1623"/>
    <cellStyle name="T_Book1_DT972000" xfId="1624"/>
    <cellStyle name="T_Book1_DTDuong dong tien -sua tham tra 2009 - luong 650" xfId="1625"/>
    <cellStyle name="T_Book1_Du an khoi cong moi nam 2010" xfId="1626"/>
    <cellStyle name="T_Book1_Du an khoi cong moi nam 2010 2" xfId="1627"/>
    <cellStyle name="T_Book1_Du an khoi cong moi nam 2010_bieu tong hop" xfId="1628"/>
    <cellStyle name="T_Book1_Du an khoi cong moi nam 2010_Tong hop ra soat von ung 2011 -Chau" xfId="1629"/>
    <cellStyle name="T_Book1_Du an khoi cong moi nam 2010_Tong hop -Yte-Giao thong-Thuy loi-24-6" xfId="1630"/>
    <cellStyle name="T_Book1_Du toan khao sat (bo sung 2009)" xfId="1631"/>
    <cellStyle name="T_Book1_Hang Tom goi9 9-07(Cau 12 sua)" xfId="1632"/>
    <cellStyle name="T_Book1_HECO-NR78-Gui a-Vinh(15-5-07)" xfId="1633"/>
    <cellStyle name="T_Book1_Ke hoach 2010 (theo doi)2" xfId="1634"/>
    <cellStyle name="T_Book1_Ke hoach 2010 (theo doi)2 2" xfId="1635"/>
    <cellStyle name="T_Book1_Ket qua phan bo von nam 2008" xfId="1636"/>
    <cellStyle name="T_Book1_Ket qua phan bo von nam 2008 2" xfId="1637"/>
    <cellStyle name="T_Book1_KH XDCB_2008 lan 2 sua ngay 10-11" xfId="1640"/>
    <cellStyle name="T_Book1_KH XDCB_2008 lan 2 sua ngay 10-11 2" xfId="1641"/>
    <cellStyle name="T_Book1_Khoi luong cac hang muc chi tiet-702" xfId="1642"/>
    <cellStyle name="T_Book1_Khoi luong chinh Hang Tom" xfId="1643"/>
    <cellStyle name="T_Book1_khoiluongbdacdoa" xfId="1644"/>
    <cellStyle name="T_Book1_KL NT dap nen Dot 3" xfId="1638"/>
    <cellStyle name="T_Book1_KL NT Dot 3" xfId="1639"/>
    <cellStyle name="T_Book1_mau bieu doan giam sat 2010 (version 2)" xfId="1645"/>
    <cellStyle name="T_Book1_mau bieu doan giam sat 2010 (version 2) 2" xfId="1646"/>
    <cellStyle name="T_Book1_mau KL vach son" xfId="1647"/>
    <cellStyle name="T_Book1_Nhu cau von ung truoc 2011 Tha h Hoa + Nge An gui TW" xfId="1648"/>
    <cellStyle name="T_Book1_QD UBND tinh" xfId="1649"/>
    <cellStyle name="T_Book1_QD UBND tinh 2" xfId="1650"/>
    <cellStyle name="T_Book1_San sat hach moi" xfId="1651"/>
    <cellStyle name="T_Book1_Thiet bi" xfId="1653"/>
    <cellStyle name="T_Book1_Thong ke cong" xfId="1654"/>
    <cellStyle name="T_Book1_Tong hop 3 tinh (11_5)-TTH-QN-QT" xfId="1652"/>
    <cellStyle name="T_Book1_ung 2011 - 11-6-Thanh hoa-Nghe an" xfId="1655"/>
    <cellStyle name="T_Book1_ung truoc 2011 NSTW Thanh Hoa + Nge An gui Thu 12-5" xfId="1656"/>
    <cellStyle name="T_Book1_VBPL kiểm toán Đầu tư XDCB 2010" xfId="1657"/>
    <cellStyle name="T_Book1_Worksheet in D: My Documents Luc Van ban xu ly Nam 2011 Bao cao ra soat tam ung TPCP" xfId="1658"/>
    <cellStyle name="T_Book1_Worksheet in D: My Documents Luc Van ban xu ly Nam 2011 Bao cao ra soat tam ung TPCP 2" xfId="1659"/>
    <cellStyle name="T_CDKT" xfId="1660"/>
    <cellStyle name="T_Chuan bi dau tu nam 2008" xfId="1683"/>
    <cellStyle name="T_Chuan bi dau tu nam 2008 2" xfId="1684"/>
    <cellStyle name="T_Chuan bi dau tu nam 2008_bieu tong hop" xfId="1685"/>
    <cellStyle name="T_Chuan bi dau tu nam 2008_Tong hop ra soat von ung 2011 -Chau" xfId="1686"/>
    <cellStyle name="T_Chuan bi dau tu nam 2008_Tong hop -Yte-Giao thong-Thuy loi-24-6" xfId="1687"/>
    <cellStyle name="T_Copy of Bao cao  XDCB 7 thang nam 2008_So KH&amp;DT SUA" xfId="1661"/>
    <cellStyle name="T_Copy of Bao cao  XDCB 7 thang nam 2008_So KH&amp;DT SUA 2" xfId="1662"/>
    <cellStyle name="T_Copy of Bao cao  XDCB 7 thang nam 2008_So KH&amp;DT SUA_bieu tong hop" xfId="1663"/>
    <cellStyle name="T_Copy of Bao cao  XDCB 7 thang nam 2008_So KH&amp;DT SUA_Tong hop ra soat von ung 2011 -Chau" xfId="1664"/>
    <cellStyle name="T_Copy of Bao cao  XDCB 7 thang nam 2008_So KH&amp;DT SUA_Tong hop -Yte-Giao thong-Thuy loi-24-6" xfId="1665"/>
    <cellStyle name="T_Copy of KS Du an dau tu" xfId="1666"/>
    <cellStyle name="T_Cost for DD (summary)" xfId="1667"/>
    <cellStyle name="T_CPK" xfId="1668"/>
    <cellStyle name="T_CTMTQG 2008" xfId="1669"/>
    <cellStyle name="T_CTMTQG 2008 2" xfId="1670"/>
    <cellStyle name="T_CTMTQG 2008_Bieu mau danh muc du an thuoc CTMTQG nam 2008" xfId="1671"/>
    <cellStyle name="T_CTMTQG 2008_Bieu mau danh muc du an thuoc CTMTQG nam 2008 2" xfId="1672"/>
    <cellStyle name="T_CTMTQG 2008_Hi-Tong hop KQ phan bo KH nam 08- LD fong giao 15-11-08" xfId="1673"/>
    <cellStyle name="T_CTMTQG 2008_Hi-Tong hop KQ phan bo KH nam 08- LD fong giao 15-11-08 2" xfId="1674"/>
    <cellStyle name="T_CTMTQG 2008_Ket qua thuc hien nam 2008" xfId="1675"/>
    <cellStyle name="T_CTMTQG 2008_Ket qua thuc hien nam 2008 2" xfId="1676"/>
    <cellStyle name="T_CTMTQG 2008_KH XDCB_2008 lan 1" xfId="1677"/>
    <cellStyle name="T_CTMTQG 2008_KH XDCB_2008 lan 1 2" xfId="1678"/>
    <cellStyle name="T_CTMTQG 2008_KH XDCB_2008 lan 1 sua ngay 27-10" xfId="1679"/>
    <cellStyle name="T_CTMTQG 2008_KH XDCB_2008 lan 1 sua ngay 27-10 2" xfId="1680"/>
    <cellStyle name="T_CTMTQG 2008_KH XDCB_2008 lan 2 sua ngay 10-11" xfId="1681"/>
    <cellStyle name="T_CTMTQG 2008_KH XDCB_2008 lan 2 sua ngay 10-11 2" xfId="1682"/>
    <cellStyle name="T_DT972000" xfId="1688"/>
    <cellStyle name="T_DTDuong dong tien -sua tham tra 2009 - luong 650" xfId="1689"/>
    <cellStyle name="T_dtTL598G1." xfId="1690"/>
    <cellStyle name="T_Du an khoi cong moi nam 2010" xfId="1691"/>
    <cellStyle name="T_Du an khoi cong moi nam 2010 2" xfId="1692"/>
    <cellStyle name="T_Du an khoi cong moi nam 2010_bieu tong hop" xfId="1693"/>
    <cellStyle name="T_Du an khoi cong moi nam 2010_Tong hop ra soat von ung 2011 -Chau" xfId="1694"/>
    <cellStyle name="T_Du an khoi cong moi nam 2010_Tong hop -Yte-Giao thong-Thuy loi-24-6" xfId="1695"/>
    <cellStyle name="T_DU AN TKQH VA CHUAN BI DAU TU NAM 2007 sua ngay 9-11" xfId="1696"/>
    <cellStyle name="T_DU AN TKQH VA CHUAN BI DAU TU NAM 2007 sua ngay 9-11 2" xfId="1697"/>
    <cellStyle name="T_DU AN TKQH VA CHUAN BI DAU TU NAM 2007 sua ngay 9-11_Bieu mau danh muc du an thuoc CTMTQG nam 2008" xfId="1698"/>
    <cellStyle name="T_DU AN TKQH VA CHUAN BI DAU TU NAM 2007 sua ngay 9-11_Bieu mau danh muc du an thuoc CTMTQG nam 2008 2" xfId="1699"/>
    <cellStyle name="T_DU AN TKQH VA CHUAN BI DAU TU NAM 2007 sua ngay 9-11_Bieu mau danh muc du an thuoc CTMTQG nam 2008_bieu tong hop" xfId="1700"/>
    <cellStyle name="T_DU AN TKQH VA CHUAN BI DAU TU NAM 2007 sua ngay 9-11_Bieu mau danh muc du an thuoc CTMTQG nam 2008_Tong hop ra soat von ung 2011 -Chau" xfId="1701"/>
    <cellStyle name="T_DU AN TKQH VA CHUAN BI DAU TU NAM 2007 sua ngay 9-11_Bieu mau danh muc du an thuoc CTMTQG nam 2008_Tong hop -Yte-Giao thong-Thuy loi-24-6" xfId="1702"/>
    <cellStyle name="T_DU AN TKQH VA CHUAN BI DAU TU NAM 2007 sua ngay 9-11_Du an khoi cong moi nam 2010" xfId="1703"/>
    <cellStyle name="T_DU AN TKQH VA CHUAN BI DAU TU NAM 2007 sua ngay 9-11_Du an khoi cong moi nam 2010 2" xfId="1704"/>
    <cellStyle name="T_DU AN TKQH VA CHUAN BI DAU TU NAM 2007 sua ngay 9-11_Du an khoi cong moi nam 2010_bieu tong hop" xfId="1705"/>
    <cellStyle name="T_DU AN TKQH VA CHUAN BI DAU TU NAM 2007 sua ngay 9-11_Du an khoi cong moi nam 2010_Tong hop ra soat von ung 2011 -Chau" xfId="1706"/>
    <cellStyle name="T_DU AN TKQH VA CHUAN BI DAU TU NAM 2007 sua ngay 9-11_Du an khoi cong moi nam 2010_Tong hop -Yte-Giao thong-Thuy loi-24-6" xfId="1707"/>
    <cellStyle name="T_DU AN TKQH VA CHUAN BI DAU TU NAM 2007 sua ngay 9-11_Ket qua phan bo von nam 2008" xfId="1708"/>
    <cellStyle name="T_DU AN TKQH VA CHUAN BI DAU TU NAM 2007 sua ngay 9-11_Ket qua phan bo von nam 2008 2" xfId="1709"/>
    <cellStyle name="T_DU AN TKQH VA CHUAN BI DAU TU NAM 2007 sua ngay 9-11_KH XDCB_2008 lan 2 sua ngay 10-11" xfId="1710"/>
    <cellStyle name="T_DU AN TKQH VA CHUAN BI DAU TU NAM 2007 sua ngay 9-11_KH XDCB_2008 lan 2 sua ngay 10-11 2" xfId="1711"/>
    <cellStyle name="T_du toan dieu chinh  20-8-2006" xfId="1712"/>
    <cellStyle name="T_Du toan khao sat (bo sung 2009)" xfId="1713"/>
    <cellStyle name="T_du toan lan 3" xfId="1714"/>
    <cellStyle name="T_Ke hoach KTXH  nam 2009_PKT thang 11 nam 2008" xfId="1715"/>
    <cellStyle name="T_Ke hoach KTXH  nam 2009_PKT thang 11 nam 2008 2" xfId="1716"/>
    <cellStyle name="T_Ke hoach KTXH  nam 2009_PKT thang 11 nam 2008_bieu tong hop" xfId="1717"/>
    <cellStyle name="T_Ke hoach KTXH  nam 2009_PKT thang 11 nam 2008_Tong hop ra soat von ung 2011 -Chau" xfId="1718"/>
    <cellStyle name="T_Ke hoach KTXH  nam 2009_PKT thang 11 nam 2008_Tong hop -Yte-Giao thong-Thuy loi-24-6" xfId="1719"/>
    <cellStyle name="T_Ket qua dau thau" xfId="1720"/>
    <cellStyle name="T_Ket qua dau thau 2" xfId="1721"/>
    <cellStyle name="T_Ket qua dau thau_bieu tong hop" xfId="1722"/>
    <cellStyle name="T_Ket qua dau thau_Tong hop ra soat von ung 2011 -Chau" xfId="1723"/>
    <cellStyle name="T_Ket qua dau thau_Tong hop -Yte-Giao thong-Thuy loi-24-6" xfId="1724"/>
    <cellStyle name="T_Ket qua phan bo von nam 2008" xfId="1725"/>
    <cellStyle name="T_Ket qua phan bo von nam 2008 2" xfId="1726"/>
    <cellStyle name="T_KH XDCB_2008 lan 2 sua ngay 10-11" xfId="1731"/>
    <cellStyle name="T_KH XDCB_2008 lan 2 sua ngay 10-11 2" xfId="1732"/>
    <cellStyle name="T_Khao satD1" xfId="1733"/>
    <cellStyle name="T_Khoi luong cac hang muc chi tiet-702" xfId="1734"/>
    <cellStyle name="T_KL NT dap nen Dot 3" xfId="1727"/>
    <cellStyle name="T_KL NT Dot 3" xfId="1728"/>
    <cellStyle name="T_Kl VL ranh" xfId="1729"/>
    <cellStyle name="T_KLNMD1" xfId="1730"/>
    <cellStyle name="T_mau bieu doan giam sat 2010 (version 2)" xfId="1735"/>
    <cellStyle name="T_mau bieu doan giam sat 2010 (version 2) 2" xfId="1736"/>
    <cellStyle name="T_mau KL vach son" xfId="1737"/>
    <cellStyle name="T_Me_Tri_6_07" xfId="1738"/>
    <cellStyle name="T_N2 thay dat (N1-1)" xfId="1739"/>
    <cellStyle name="T_Phuong an can doi nam 2008" xfId="1740"/>
    <cellStyle name="T_Phuong an can doi nam 2008 2" xfId="1741"/>
    <cellStyle name="T_Phuong an can doi nam 2008_bieu tong hop" xfId="1742"/>
    <cellStyle name="T_Phuong an can doi nam 2008_Tong hop ra soat von ung 2011 -Chau" xfId="1743"/>
    <cellStyle name="T_Phuong an can doi nam 2008_Tong hop -Yte-Giao thong-Thuy loi-24-6" xfId="1744"/>
    <cellStyle name="T_San sat hach moi" xfId="1745"/>
    <cellStyle name="T_Seagame(BTL)" xfId="1746"/>
    <cellStyle name="T_So GTVT" xfId="1747"/>
    <cellStyle name="T_So GTVT 2" xfId="1748"/>
    <cellStyle name="T_So GTVT_bieu tong hop" xfId="1749"/>
    <cellStyle name="T_So GTVT_Tong hop ra soat von ung 2011 -Chau" xfId="1750"/>
    <cellStyle name="T_So GTVT_Tong hop -Yte-Giao thong-Thuy loi-24-6" xfId="1751"/>
    <cellStyle name="T_SS BVTC cau va cong tuyen Le Chan" xfId="1752"/>
    <cellStyle name="T_Tay Bac 1" xfId="1753"/>
    <cellStyle name="T_Tay Bac 1_Bao cao kiem toan kh 2010" xfId="1754"/>
    <cellStyle name="T_Tay Bac 1_Bao cao kiem toan kh 2010 2" xfId="1755"/>
    <cellStyle name="T_Tay Bac 1_Book1" xfId="1756"/>
    <cellStyle name="T_Tay Bac 1_Book1 2" xfId="1757"/>
    <cellStyle name="T_Tay Bac 1_Ke hoach 2010 (theo doi)2" xfId="1758"/>
    <cellStyle name="T_Tay Bac 1_Ke hoach 2010 (theo doi)2 2" xfId="1759"/>
    <cellStyle name="T_Tay Bac 1_QD UBND tinh" xfId="1760"/>
    <cellStyle name="T_Tay Bac 1_QD UBND tinh 2" xfId="1761"/>
    <cellStyle name="T_Tay Bac 1_Worksheet in D: My Documents Luc Van ban xu ly Nam 2011 Bao cao ra soat tam ung TPCP" xfId="1762"/>
    <cellStyle name="T_Tay Bac 1_Worksheet in D: My Documents Luc Van ban xu ly Nam 2011 Bao cao ra soat tam ung TPCP 2" xfId="1763"/>
    <cellStyle name="T_TDT + duong(8-5-07)" xfId="1764"/>
    <cellStyle name="T_tham_tra_du_toan" xfId="1779"/>
    <cellStyle name="T_Thiet bi" xfId="1780"/>
    <cellStyle name="T_THKL 1303" xfId="1781"/>
    <cellStyle name="T_Thong ke" xfId="1782"/>
    <cellStyle name="T_Thong ke cong" xfId="1783"/>
    <cellStyle name="T_thong ke giao dan sinh" xfId="1784"/>
    <cellStyle name="T_tien2004" xfId="1765"/>
    <cellStyle name="T_TKE-ChoDon-sua" xfId="1766"/>
    <cellStyle name="T_Tong hop 3 tinh (11_5)-TTH-QN-QT" xfId="1767"/>
    <cellStyle name="T_Tong hop khoi luong Dot 3" xfId="1768"/>
    <cellStyle name="T_Tong hop theo doi von TPCP" xfId="1769"/>
    <cellStyle name="T_Tong hop theo doi von TPCP 2" xfId="1770"/>
    <cellStyle name="T_Tong hop theo doi von TPCP_Bao cao kiem toan kh 2010" xfId="1771"/>
    <cellStyle name="T_Tong hop theo doi von TPCP_Bao cao kiem toan kh 2010 2" xfId="1772"/>
    <cellStyle name="T_Tong hop theo doi von TPCP_Ke hoach 2010 (theo doi)2" xfId="1773"/>
    <cellStyle name="T_Tong hop theo doi von TPCP_Ke hoach 2010 (theo doi)2 2" xfId="1774"/>
    <cellStyle name="T_Tong hop theo doi von TPCP_QD UBND tinh" xfId="1775"/>
    <cellStyle name="T_Tong hop theo doi von TPCP_QD UBND tinh 2" xfId="1776"/>
    <cellStyle name="T_Tong hop theo doi von TPCP_Worksheet in D: My Documents Luc Van ban xu ly Nam 2011 Bao cao ra soat tam ung TPCP" xfId="1777"/>
    <cellStyle name="T_Tong hop theo doi von TPCP_Worksheet in D: My Documents Luc Van ban xu ly Nam 2011 Bao cao ra soat tam ung TPCP 2" xfId="1778"/>
    <cellStyle name="T_VBPL kiểm toán Đầu tư XDCB 2010" xfId="1785"/>
    <cellStyle name="T_Worksheet in D: ... Hoan thien 5goi theo KL cu 28-06 4.Cong 5goi Coc 33-Km1+490.13 Cong coc 33-km1+490.13" xfId="1786"/>
    <cellStyle name="T_ÿÿÿÿÿ" xfId="1787"/>
    <cellStyle name="Text" xfId="1788"/>
    <cellStyle name="Text Indent A" xfId="1789"/>
    <cellStyle name="Text Indent B" xfId="1790"/>
    <cellStyle name="Text Indent C" xfId="1791"/>
    <cellStyle name="Text_Bao cao doan cong tac cua Bo thang 4-2010" xfId="1792"/>
    <cellStyle name="th" xfId="1813"/>
    <cellStyle name="than" xfId="1814"/>
    <cellStyle name="thanh" xfId="1815"/>
    <cellStyle name="þ_x001d_ð¤_x000c_¯þ_x0014__x000d_¨þU_x0001_À_x0004_ _x0015__x000f__x0001__x0001_" xfId="1816"/>
    <cellStyle name="þ_x001d_ð·_x000c_æþ'_x000d_ßþU_x0001_Ø_x0005_ü_x0014__x0007__x0001__x0001_" xfId="1817"/>
    <cellStyle name="þ_x001d_ðÇ%Uý—&amp;Hý9_x0008_Ÿ_x0009_s_x000a__x0007__x0001__x0001_" xfId="1818"/>
    <cellStyle name="þ_x001d_ðK_x000c_Fý_x001b__x000d_9ýU_x0001_Ð_x0008_¦)_x0007__x0001__x0001_" xfId="1819"/>
    <cellStyle name="þ_x001d_ðK_x000c_Fý_x001b__x000d_9ýU_x0001_Ð_x0008_¦)_x0007__x0001__x0001_ 2" xfId="1820"/>
    <cellStyle name="thuong-10" xfId="1821"/>
    <cellStyle name="thuong-11" xfId="1822"/>
    <cellStyle name="Thuyet minh" xfId="1823"/>
    <cellStyle name="Tien1" xfId="1793"/>
    <cellStyle name="Tiêu đề" xfId="1794"/>
    <cellStyle name="Times New Roman" xfId="1795"/>
    <cellStyle name="Tính toán" xfId="1796"/>
    <cellStyle name="tit1" xfId="1797"/>
    <cellStyle name="tit2" xfId="1798"/>
    <cellStyle name="tit3" xfId="1799"/>
    <cellStyle name="tit4" xfId="1800"/>
    <cellStyle name="Title" xfId="1801" builtinId="15" customBuiltin="1"/>
    <cellStyle name="Title 2" xfId="1802"/>
    <cellStyle name="Tổng" xfId="1807"/>
    <cellStyle name="Tongcong" xfId="1803"/>
    <cellStyle name="Tốt" xfId="1808"/>
    <cellStyle name="Total" xfId="1804" builtinId="25" customBuiltin="1"/>
    <cellStyle name="Total 2" xfId="1805"/>
    <cellStyle name="Total 2 2" xfId="1806"/>
    <cellStyle name="trang" xfId="1824"/>
    <cellStyle name="Trung tính" xfId="1825"/>
    <cellStyle name="tt1" xfId="1809"/>
    <cellStyle name="Tuan" xfId="1810"/>
    <cellStyle name="Tusental (0)_pldt" xfId="1811"/>
    <cellStyle name="Tusental_pldt" xfId="1812"/>
    <cellStyle name="u" xfId="1826"/>
    <cellStyle name="ux_3_¼­¿ï-¾È»ê" xfId="1827"/>
    <cellStyle name="Valuta (0)_CALPREZZ" xfId="1828"/>
    <cellStyle name="Valuta_ PESO ELETTR." xfId="1829"/>
    <cellStyle name="Văn bản Cảnh báo" xfId="1831"/>
    <cellStyle name="Văn bản Giải thích" xfId="1832"/>
    <cellStyle name="VANG1" xfId="1830"/>
    <cellStyle name="viet" xfId="1833"/>
    <cellStyle name="viet2" xfId="1834"/>
    <cellStyle name="Vietnam 1" xfId="1835"/>
    <cellStyle name="VN new romanNormal" xfId="1836"/>
    <cellStyle name="vn time 10" xfId="1837"/>
    <cellStyle name="Vn Time 13" xfId="1838"/>
    <cellStyle name="Vn Time 13 2" xfId="1839"/>
    <cellStyle name="Vn Time 14" xfId="1840"/>
    <cellStyle name="VN time new roman" xfId="1841"/>
    <cellStyle name="vn_time" xfId="1842"/>
    <cellStyle name="vnbo" xfId="1843"/>
    <cellStyle name="vnhead1" xfId="1847"/>
    <cellStyle name="vnhead2" xfId="1848"/>
    <cellStyle name="vnhead3" xfId="1849"/>
    <cellStyle name="vnhead4" xfId="1850"/>
    <cellStyle name="vntxt1" xfId="1844"/>
    <cellStyle name="vntxt1 2" xfId="1845"/>
    <cellStyle name="vntxt2" xfId="1846"/>
    <cellStyle name="W?hrung [0]_35ERI8T2gbIEMixb4v26icuOo" xfId="1851"/>
    <cellStyle name="W?hrung_35ERI8T2gbIEMixb4v26icuOo" xfId="1852"/>
    <cellStyle name="Währung [0]_68574_Materialbedarfsliste" xfId="1853"/>
    <cellStyle name="Währung_68574_Materialbedarfsliste" xfId="1854"/>
    <cellStyle name="Walutowy [0]_Invoices2001Slovakia" xfId="1855"/>
    <cellStyle name="Walutowy_Invoices2001Slovakia" xfId="1856"/>
    <cellStyle name="Warning Text" xfId="1857" builtinId="11" customBuiltin="1"/>
    <cellStyle name="Warning Text 2" xfId="1858"/>
    <cellStyle name="wrap" xfId="1859"/>
    <cellStyle name="Wไhrung [0]_35ERI8T2gbIEMixb4v26icuOo" xfId="1860"/>
    <cellStyle name="Wไhrung_35ERI8T2gbIEMixb4v26icuOo" xfId="1861"/>
    <cellStyle name="Xấu" xfId="1862"/>
    <cellStyle name="xuan" xfId="1863"/>
    <cellStyle name="y" xfId="1864"/>
    <cellStyle name="y 2" xfId="1865"/>
    <cellStyle name="Ý kh¸c_B¶ng 1 (2)" xfId="1866"/>
    <cellStyle name="เครื่องหมายสกุลเงิน [0]_FTC_OFFER" xfId="1867"/>
    <cellStyle name="เครื่องหมายสกุลเงิน_FTC_OFFER" xfId="1868"/>
    <cellStyle name="ปกติ_FTC_OFFER" xfId="1869"/>
    <cellStyle name=" [0.00]_ Att. 1- Cover" xfId="1870"/>
    <cellStyle name="_ Att. 1- Cover" xfId="1871"/>
    <cellStyle name="?_ Att. 1- Cover" xfId="1872"/>
    <cellStyle name="똿뗦먛귟 [0.00]_PRODUCT DETAIL Q1" xfId="1873"/>
    <cellStyle name="똿뗦먛귟_PRODUCT DETAIL Q1" xfId="1874"/>
    <cellStyle name="믅됞 [0.00]_PRODUCT DETAIL Q1" xfId="1875"/>
    <cellStyle name="믅됞_PRODUCT DETAIL Q1" xfId="1876"/>
    <cellStyle name="백분율_††††† " xfId="1877"/>
    <cellStyle name="뷭?_BOOKSHIP" xfId="1878"/>
    <cellStyle name="안건회계법인" xfId="1879"/>
    <cellStyle name="콤마 [ - 유형1" xfId="1880"/>
    <cellStyle name="콤마 [ - 유형2" xfId="1881"/>
    <cellStyle name="콤마 [ - 유형3" xfId="1882"/>
    <cellStyle name="콤마 [ - 유형4" xfId="1883"/>
    <cellStyle name="콤마 [ - 유형5" xfId="1884"/>
    <cellStyle name="콤마 [ - 유형6" xfId="1885"/>
    <cellStyle name="콤마 [ - 유형7" xfId="1886"/>
    <cellStyle name="콤마 [ - 유형8" xfId="1887"/>
    <cellStyle name="콤마 [0]_ 비목별 월별기술 " xfId="1888"/>
    <cellStyle name="콤마_ 비목별 월별기술 " xfId="1889"/>
    <cellStyle name="통화 [0]_††††† " xfId="1890"/>
    <cellStyle name="통화_††††† " xfId="1891"/>
    <cellStyle name="표준_ 97년 경영분석(안)" xfId="1892"/>
    <cellStyle name="표줠_Sheet1_1_총괄표 (수출입) (2)" xfId="1893"/>
    <cellStyle name="一般_00Q3902REV.1" xfId="1894"/>
    <cellStyle name="千分位[0]_00Q3902REV.1" xfId="1895"/>
    <cellStyle name="千分位_00Q3902REV.1" xfId="1896"/>
    <cellStyle name="桁区切り [0.00]_BE-BQ" xfId="1897"/>
    <cellStyle name="桁区切り_BE-BQ" xfId="1898"/>
    <cellStyle name="標準_(A1)BOQ " xfId="1899"/>
    <cellStyle name="貨幣 [0]_00Q3902REV.1" xfId="1900"/>
    <cellStyle name="貨幣[0]_BRE" xfId="1901"/>
    <cellStyle name="貨幣_00Q3902REV.1" xfId="1902"/>
    <cellStyle name="通貨 [0.00]_BE-BQ" xfId="1903"/>
    <cellStyle name="通貨_BE-BQ" xfId="19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xdr:col>
      <xdr:colOff>3395662</xdr:colOff>
      <xdr:row>0</xdr:row>
      <xdr:rowOff>773906</xdr:rowOff>
    </xdr:from>
    <xdr:to>
      <xdr:col>1</xdr:col>
      <xdr:colOff>5132179</xdr:colOff>
      <xdr:row>0</xdr:row>
      <xdr:rowOff>773906</xdr:rowOff>
    </xdr:to>
    <xdr:cxnSp macro="">
      <xdr:nvCxnSpPr>
        <xdr:cNvPr id="3" name="Straight Connector 2">
          <a:extLst>
            <a:ext uri="{FF2B5EF4-FFF2-40B4-BE49-F238E27FC236}">
              <a16:creationId xmlns:a16="http://schemas.microsoft.com/office/drawing/2014/main" xmlns="" id="{E5AA4141-6D74-46AB-8B42-243A59E8E054}"/>
            </a:ext>
          </a:extLst>
        </xdr:cNvPr>
        <xdr:cNvCxnSpPr/>
      </xdr:nvCxnSpPr>
      <xdr:spPr>
        <a:xfrm>
          <a:off x="3869531" y="773906"/>
          <a:ext cx="172640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3879850</xdr:colOff>
      <xdr:row>0</xdr:row>
      <xdr:rowOff>825500</xdr:rowOff>
    </xdr:from>
    <xdr:to>
      <xdr:col>1</xdr:col>
      <xdr:colOff>5397500</xdr:colOff>
      <xdr:row>0</xdr:row>
      <xdr:rowOff>825500</xdr:rowOff>
    </xdr:to>
    <xdr:cxnSp macro="">
      <xdr:nvCxnSpPr>
        <xdr:cNvPr id="5" name="Straight Connector 4">
          <a:extLst>
            <a:ext uri="{FF2B5EF4-FFF2-40B4-BE49-F238E27FC236}">
              <a16:creationId xmlns:a16="http://schemas.microsoft.com/office/drawing/2014/main" xmlns="" id="{00000000-0008-0000-0200-000005000000}"/>
            </a:ext>
          </a:extLst>
        </xdr:cNvPr>
        <xdr:cNvCxnSpPr/>
      </xdr:nvCxnSpPr>
      <xdr:spPr>
        <a:xfrm>
          <a:off x="4305300" y="825500"/>
          <a:ext cx="1517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134</xdr:row>
      <xdr:rowOff>219075</xdr:rowOff>
    </xdr:from>
    <xdr:to>
      <xdr:col>1</xdr:col>
      <xdr:colOff>1314450</xdr:colOff>
      <xdr:row>134</xdr:row>
      <xdr:rowOff>571500</xdr:rowOff>
    </xdr:to>
    <xdr:pic>
      <xdr:nvPicPr>
        <xdr:cNvPr id="46941" name="Picture 2">
          <a:extLst>
            <a:ext uri="{FF2B5EF4-FFF2-40B4-BE49-F238E27FC236}">
              <a16:creationId xmlns:a16="http://schemas.microsoft.com/office/drawing/2014/main" xmlns="" id="{6B256C7A-CC24-4653-AD4C-52CDA988A1B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7250" y="3153727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138</xdr:row>
      <xdr:rowOff>0</xdr:rowOff>
    </xdr:from>
    <xdr:to>
      <xdr:col>1</xdr:col>
      <xdr:colOff>2895600</xdr:colOff>
      <xdr:row>139</xdr:row>
      <xdr:rowOff>47625</xdr:rowOff>
    </xdr:to>
    <xdr:pic>
      <xdr:nvPicPr>
        <xdr:cNvPr id="46942" name="Picture 3">
          <a:extLst>
            <a:ext uri="{FF2B5EF4-FFF2-40B4-BE49-F238E27FC236}">
              <a16:creationId xmlns:a16="http://schemas.microsoft.com/office/drawing/2014/main" xmlns="" id="{DE854255-5F38-47C6-831C-A2CD259EC42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0" y="32699325"/>
          <a:ext cx="2895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142</xdr:row>
      <xdr:rowOff>0</xdr:rowOff>
    </xdr:from>
    <xdr:to>
      <xdr:col>1</xdr:col>
      <xdr:colOff>2609850</xdr:colOff>
      <xdr:row>143</xdr:row>
      <xdr:rowOff>47625</xdr:rowOff>
    </xdr:to>
    <xdr:pic>
      <xdr:nvPicPr>
        <xdr:cNvPr id="46943" name="Picture 4">
          <a:extLst>
            <a:ext uri="{FF2B5EF4-FFF2-40B4-BE49-F238E27FC236}">
              <a16:creationId xmlns:a16="http://schemas.microsoft.com/office/drawing/2014/main" xmlns="" id="{BC371B6E-4A38-4E5D-86E7-67253A4794B9}"/>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0" y="33651825"/>
          <a:ext cx="26098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176</xdr:row>
      <xdr:rowOff>38100</xdr:rowOff>
    </xdr:from>
    <xdr:to>
      <xdr:col>5</xdr:col>
      <xdr:colOff>1647825</xdr:colOff>
      <xdr:row>177</xdr:row>
      <xdr:rowOff>95250</xdr:rowOff>
    </xdr:to>
    <xdr:pic>
      <xdr:nvPicPr>
        <xdr:cNvPr id="46944" name="Picture 5">
          <a:extLst>
            <a:ext uri="{FF2B5EF4-FFF2-40B4-BE49-F238E27FC236}">
              <a16:creationId xmlns:a16="http://schemas.microsoft.com/office/drawing/2014/main" xmlns="" id="{4D802D53-72E6-4806-8AAF-A3EF52433F8A}"/>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572375" y="41881425"/>
          <a:ext cx="16478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85725</xdr:colOff>
      <xdr:row>187</xdr:row>
      <xdr:rowOff>114300</xdr:rowOff>
    </xdr:from>
    <xdr:to>
      <xdr:col>6</xdr:col>
      <xdr:colOff>28575</xdr:colOff>
      <xdr:row>188</xdr:row>
      <xdr:rowOff>152400</xdr:rowOff>
    </xdr:to>
    <xdr:pic>
      <xdr:nvPicPr>
        <xdr:cNvPr id="46945" name="Picture 6">
          <a:extLst>
            <a:ext uri="{FF2B5EF4-FFF2-40B4-BE49-F238E27FC236}">
              <a16:creationId xmlns:a16="http://schemas.microsoft.com/office/drawing/2014/main" xmlns="" id="{D686BA52-6E99-4046-9186-0662A01FFEC1}"/>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58100" y="44243625"/>
          <a:ext cx="1704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246</xdr:row>
      <xdr:rowOff>361950</xdr:rowOff>
    </xdr:from>
    <xdr:to>
      <xdr:col>1</xdr:col>
      <xdr:colOff>1762125</xdr:colOff>
      <xdr:row>248</xdr:row>
      <xdr:rowOff>9525</xdr:rowOff>
    </xdr:to>
    <xdr:pic>
      <xdr:nvPicPr>
        <xdr:cNvPr id="46946" name="Picture 7">
          <a:extLst>
            <a:ext uri="{FF2B5EF4-FFF2-40B4-BE49-F238E27FC236}">
              <a16:creationId xmlns:a16="http://schemas.microsoft.com/office/drawing/2014/main" xmlns="" id="{B507477C-C492-4339-B061-40855CAB497E}"/>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59712225"/>
          <a:ext cx="17240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268</xdr:row>
      <xdr:rowOff>0</xdr:rowOff>
    </xdr:from>
    <xdr:to>
      <xdr:col>1</xdr:col>
      <xdr:colOff>2200275</xdr:colOff>
      <xdr:row>269</xdr:row>
      <xdr:rowOff>47625</xdr:rowOff>
    </xdr:to>
    <xdr:pic>
      <xdr:nvPicPr>
        <xdr:cNvPr id="46947" name="Picture 8">
          <a:extLst>
            <a:ext uri="{FF2B5EF4-FFF2-40B4-BE49-F238E27FC236}">
              <a16:creationId xmlns:a16="http://schemas.microsoft.com/office/drawing/2014/main" xmlns="" id="{1180EEBE-7C9D-42F6-8A64-74D866D1C089}"/>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0" y="64303275"/>
          <a:ext cx="2200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273</xdr:row>
      <xdr:rowOff>171450</xdr:rowOff>
    </xdr:from>
    <xdr:to>
      <xdr:col>1</xdr:col>
      <xdr:colOff>2619375</xdr:colOff>
      <xdr:row>275</xdr:row>
      <xdr:rowOff>28575</xdr:rowOff>
    </xdr:to>
    <xdr:pic>
      <xdr:nvPicPr>
        <xdr:cNvPr id="46948" name="Picture 9">
          <a:extLst>
            <a:ext uri="{FF2B5EF4-FFF2-40B4-BE49-F238E27FC236}">
              <a16:creationId xmlns:a16="http://schemas.microsoft.com/office/drawing/2014/main" xmlns="" id="{C6998609-6823-4233-B352-C5A7003D2AD3}"/>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81050" y="65617725"/>
          <a:ext cx="26003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307</xdr:row>
      <xdr:rowOff>0</xdr:rowOff>
    </xdr:from>
    <xdr:to>
      <xdr:col>3</xdr:col>
      <xdr:colOff>219075</xdr:colOff>
      <xdr:row>308</xdr:row>
      <xdr:rowOff>38100</xdr:rowOff>
    </xdr:to>
    <xdr:pic>
      <xdr:nvPicPr>
        <xdr:cNvPr id="46949" name="Picture 10">
          <a:extLst>
            <a:ext uri="{FF2B5EF4-FFF2-40B4-BE49-F238E27FC236}">
              <a16:creationId xmlns:a16="http://schemas.microsoft.com/office/drawing/2014/main" xmlns="" id="{78FB0F7E-D774-46DB-ADA1-4B449AC5AA1B}"/>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0" y="73447275"/>
          <a:ext cx="55054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370</xdr:row>
      <xdr:rowOff>66675</xdr:rowOff>
    </xdr:from>
    <xdr:to>
      <xdr:col>8</xdr:col>
      <xdr:colOff>409575</xdr:colOff>
      <xdr:row>371</xdr:row>
      <xdr:rowOff>114300</xdr:rowOff>
    </xdr:to>
    <xdr:pic>
      <xdr:nvPicPr>
        <xdr:cNvPr id="46950" name="Picture 11">
          <a:extLst>
            <a:ext uri="{FF2B5EF4-FFF2-40B4-BE49-F238E27FC236}">
              <a16:creationId xmlns:a16="http://schemas.microsoft.com/office/drawing/2014/main" xmlns="" id="{76550182-E53A-4A0A-934E-4926FDF3BF4E}"/>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72600" y="88944450"/>
          <a:ext cx="1895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374</xdr:row>
      <xdr:rowOff>123825</xdr:rowOff>
    </xdr:from>
    <xdr:to>
      <xdr:col>8</xdr:col>
      <xdr:colOff>342900</xdr:colOff>
      <xdr:row>375</xdr:row>
      <xdr:rowOff>171450</xdr:rowOff>
    </xdr:to>
    <xdr:pic>
      <xdr:nvPicPr>
        <xdr:cNvPr id="46951" name="Picture 12">
          <a:extLst>
            <a:ext uri="{FF2B5EF4-FFF2-40B4-BE49-F238E27FC236}">
              <a16:creationId xmlns:a16="http://schemas.microsoft.com/office/drawing/2014/main" xmlns="" id="{1D77E805-45AE-47ED-B990-C3897FF5659A}"/>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44025" y="89763600"/>
          <a:ext cx="1857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402</xdr:row>
      <xdr:rowOff>0</xdr:rowOff>
    </xdr:from>
    <xdr:to>
      <xdr:col>1</xdr:col>
      <xdr:colOff>2619375</xdr:colOff>
      <xdr:row>403</xdr:row>
      <xdr:rowOff>47625</xdr:rowOff>
    </xdr:to>
    <xdr:pic>
      <xdr:nvPicPr>
        <xdr:cNvPr id="46952" name="Picture 13">
          <a:extLst>
            <a:ext uri="{FF2B5EF4-FFF2-40B4-BE49-F238E27FC236}">
              <a16:creationId xmlns:a16="http://schemas.microsoft.com/office/drawing/2014/main" xmlns="" id="{8122685A-B41F-448C-882B-8835B1F73CB0}"/>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0" y="96288225"/>
          <a:ext cx="2619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405</xdr:row>
      <xdr:rowOff>0</xdr:rowOff>
    </xdr:from>
    <xdr:to>
      <xdr:col>1</xdr:col>
      <xdr:colOff>3209925</xdr:colOff>
      <xdr:row>406</xdr:row>
      <xdr:rowOff>47625</xdr:rowOff>
    </xdr:to>
    <xdr:pic>
      <xdr:nvPicPr>
        <xdr:cNvPr id="46953" name="Picture 14">
          <a:extLst>
            <a:ext uri="{FF2B5EF4-FFF2-40B4-BE49-F238E27FC236}">
              <a16:creationId xmlns:a16="http://schemas.microsoft.com/office/drawing/2014/main" xmlns="" id="{FD1B05E8-3B49-4F31-8FC3-01746E02AEA8}"/>
            </a:ext>
          </a:extLst>
        </xdr:cNvPr>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0" y="96859725"/>
          <a:ext cx="32099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408</xdr:row>
      <xdr:rowOff>0</xdr:rowOff>
    </xdr:from>
    <xdr:to>
      <xdr:col>1</xdr:col>
      <xdr:colOff>2505075</xdr:colOff>
      <xdr:row>409</xdr:row>
      <xdr:rowOff>47625</xdr:rowOff>
    </xdr:to>
    <xdr:pic>
      <xdr:nvPicPr>
        <xdr:cNvPr id="46954" name="Picture 15">
          <a:extLst>
            <a:ext uri="{FF2B5EF4-FFF2-40B4-BE49-F238E27FC236}">
              <a16:creationId xmlns:a16="http://schemas.microsoft.com/office/drawing/2014/main" xmlns="" id="{CAD1577A-FC58-4C50-82AF-F4B3CEE07F58}"/>
            </a:ext>
          </a:extLst>
        </xdr:cNvPr>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0" y="97431225"/>
          <a:ext cx="25050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410</xdr:row>
      <xdr:rowOff>180975</xdr:rowOff>
    </xdr:from>
    <xdr:to>
      <xdr:col>1</xdr:col>
      <xdr:colOff>2933700</xdr:colOff>
      <xdr:row>412</xdr:row>
      <xdr:rowOff>38100</xdr:rowOff>
    </xdr:to>
    <xdr:pic>
      <xdr:nvPicPr>
        <xdr:cNvPr id="46955" name="Picture 16">
          <a:extLst>
            <a:ext uri="{FF2B5EF4-FFF2-40B4-BE49-F238E27FC236}">
              <a16:creationId xmlns:a16="http://schemas.microsoft.com/office/drawing/2014/main" xmlns="" id="{B007789F-6C70-47D5-8E54-7CF9329CFCB5}"/>
            </a:ext>
          </a:extLst>
        </xdr:cNvPr>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5375" y="97993200"/>
          <a:ext cx="26003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413</xdr:row>
      <xdr:rowOff>114300</xdr:rowOff>
    </xdr:from>
    <xdr:to>
      <xdr:col>1</xdr:col>
      <xdr:colOff>2914650</xdr:colOff>
      <xdr:row>414</xdr:row>
      <xdr:rowOff>180975</xdr:rowOff>
    </xdr:to>
    <xdr:pic>
      <xdr:nvPicPr>
        <xdr:cNvPr id="46956" name="Picture 17">
          <a:extLst>
            <a:ext uri="{FF2B5EF4-FFF2-40B4-BE49-F238E27FC236}">
              <a16:creationId xmlns:a16="http://schemas.microsoft.com/office/drawing/2014/main" xmlns="" id="{ACDA9685-6195-4073-B4A7-C5547A46C72A}"/>
            </a:ext>
          </a:extLst>
        </xdr:cNvPr>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0" y="98917125"/>
          <a:ext cx="29146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762000</xdr:colOff>
      <xdr:row>423</xdr:row>
      <xdr:rowOff>171450</xdr:rowOff>
    </xdr:from>
    <xdr:to>
      <xdr:col>1</xdr:col>
      <xdr:colOff>3343275</xdr:colOff>
      <xdr:row>423</xdr:row>
      <xdr:rowOff>447675</xdr:rowOff>
    </xdr:to>
    <xdr:pic>
      <xdr:nvPicPr>
        <xdr:cNvPr id="46957" name="Picture 18">
          <a:extLst>
            <a:ext uri="{FF2B5EF4-FFF2-40B4-BE49-F238E27FC236}">
              <a16:creationId xmlns:a16="http://schemas.microsoft.com/office/drawing/2014/main" xmlns="" id="{3172A2D9-1C67-4188-9A0A-887BC6C56F41}"/>
            </a:ext>
          </a:extLst>
        </xdr:cNvPr>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00879275"/>
          <a:ext cx="2581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zoomScaleSheetLayoutView="4" workbookViewId="0"/>
  </sheetViews>
  <sheetFormatPr defaultRowHeight="18"/>
  <sheetData/>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303"/>
  <sheetViews>
    <sheetView zoomScaleNormal="100" workbookViewId="0">
      <pane ySplit="2" topLeftCell="A210" activePane="bottomLeft" state="frozen"/>
      <selection pane="bottomLeft" activeCell="A213" sqref="A213:IV238"/>
    </sheetView>
  </sheetViews>
  <sheetFormatPr defaultColWidth="8.85546875" defaultRowHeight="35.15" customHeight="1"/>
  <cols>
    <col min="1" max="1" width="5.42578125" style="11" customWidth="1"/>
    <col min="2" max="2" width="64.5703125" style="2" customWidth="1"/>
    <col min="3" max="3" width="6.140625" style="11" customWidth="1"/>
    <col min="4" max="4" width="7.140625" style="11" customWidth="1"/>
    <col min="5" max="5" width="7.140625" style="2" customWidth="1"/>
    <col min="6" max="6" width="18.42578125" style="12" customWidth="1"/>
    <col min="7" max="7" width="17.35546875" style="2" customWidth="1"/>
    <col min="8" max="8" width="9.640625" style="1" customWidth="1"/>
    <col min="9" max="9" width="9.42578125" style="13" customWidth="1"/>
    <col min="10" max="10" width="8.85546875" style="2"/>
    <col min="11" max="11" width="13.140625" style="2" customWidth="1"/>
    <col min="12" max="16384" width="8.85546875" style="2"/>
  </cols>
  <sheetData>
    <row r="1" spans="1:11" ht="68.25" customHeight="1">
      <c r="A1" s="496" t="s">
        <v>323</v>
      </c>
      <c r="B1" s="496"/>
      <c r="C1" s="496"/>
      <c r="D1" s="496"/>
      <c r="E1" s="496"/>
      <c r="F1" s="496"/>
      <c r="G1" s="15"/>
      <c r="H1" s="16"/>
      <c r="I1" s="17"/>
      <c r="J1" s="18"/>
      <c r="K1" s="18"/>
    </row>
    <row r="2" spans="1:11" s="3" customFormat="1" ht="31.5" customHeight="1">
      <c r="A2" s="44" t="s">
        <v>0</v>
      </c>
      <c r="B2" s="44" t="s">
        <v>20</v>
      </c>
      <c r="C2" s="44" t="s">
        <v>2</v>
      </c>
      <c r="D2" s="44" t="s">
        <v>152</v>
      </c>
      <c r="E2" s="44" t="s">
        <v>67</v>
      </c>
      <c r="F2" s="44" t="s">
        <v>51</v>
      </c>
      <c r="G2" s="19"/>
      <c r="H2" s="20"/>
      <c r="I2" s="20"/>
      <c r="J2" s="21"/>
      <c r="K2" s="21"/>
    </row>
    <row r="3" spans="1:11" s="3" customFormat="1" ht="28">
      <c r="A3" s="44">
        <v>1</v>
      </c>
      <c r="B3" s="45" t="s">
        <v>136</v>
      </c>
      <c r="C3" s="46">
        <f>SUBTOTAL(9,C4:C20)</f>
        <v>23</v>
      </c>
      <c r="D3" s="46">
        <f>SUBTOTAL(9,D4:D20)</f>
        <v>0</v>
      </c>
      <c r="E3" s="46">
        <f>SUBTOTAL(9,E4:E20)</f>
        <v>0</v>
      </c>
      <c r="F3" s="47" t="s">
        <v>292</v>
      </c>
      <c r="G3" s="19"/>
      <c r="H3" s="22"/>
      <c r="I3" s="20"/>
      <c r="J3" s="21"/>
      <c r="K3" s="21"/>
    </row>
    <row r="4" spans="1:11" s="3" customFormat="1" ht="28">
      <c r="A4" s="44">
        <v>1.1000000000000001</v>
      </c>
      <c r="B4" s="45" t="s">
        <v>204</v>
      </c>
      <c r="C4" s="46">
        <f>SUBTOTAL(9,C5:C10)</f>
        <v>10</v>
      </c>
      <c r="D4" s="46">
        <f>SUBTOTAL(9,D5:D10)</f>
        <v>0</v>
      </c>
      <c r="E4" s="46">
        <f>SUBTOTAL(9,E5:E10)</f>
        <v>0</v>
      </c>
      <c r="F4" s="47"/>
      <c r="G4" s="19"/>
      <c r="H4" s="22"/>
      <c r="I4" s="20"/>
      <c r="J4" s="21"/>
      <c r="K4" s="21"/>
    </row>
    <row r="5" spans="1:11" s="3" customFormat="1" ht="16.5">
      <c r="A5" s="47" t="s">
        <v>7</v>
      </c>
      <c r="B5" s="48" t="s">
        <v>137</v>
      </c>
      <c r="C5" s="44">
        <v>5</v>
      </c>
      <c r="D5" s="44"/>
      <c r="E5" s="44"/>
      <c r="F5" s="48"/>
      <c r="G5" s="23"/>
      <c r="H5" s="22"/>
      <c r="I5" s="20"/>
      <c r="J5" s="21"/>
      <c r="K5" s="21"/>
    </row>
    <row r="6" spans="1:11" s="3" customFormat="1" ht="28">
      <c r="A6" s="44"/>
      <c r="B6" s="49" t="s">
        <v>150</v>
      </c>
      <c r="C6" s="44"/>
      <c r="D6" s="44"/>
      <c r="E6" s="44"/>
      <c r="F6" s="47"/>
      <c r="G6" s="19"/>
      <c r="H6" s="22"/>
      <c r="I6" s="20"/>
      <c r="J6" s="21"/>
      <c r="K6" s="21"/>
    </row>
    <row r="7" spans="1:11" s="3" customFormat="1" ht="16.5">
      <c r="A7" s="44"/>
      <c r="B7" s="49" t="s">
        <v>68</v>
      </c>
      <c r="C7" s="44"/>
      <c r="D7" s="44"/>
      <c r="E7" s="44"/>
      <c r="F7" s="47"/>
      <c r="G7" s="19"/>
      <c r="H7" s="22"/>
      <c r="I7" s="20"/>
      <c r="J7" s="21"/>
      <c r="K7" s="21"/>
    </row>
    <row r="8" spans="1:11" s="3" customFormat="1" ht="16.5">
      <c r="A8" s="47" t="s">
        <v>8</v>
      </c>
      <c r="B8" s="48" t="s">
        <v>138</v>
      </c>
      <c r="C8" s="44">
        <v>5</v>
      </c>
      <c r="D8" s="44"/>
      <c r="E8" s="44"/>
      <c r="F8" s="48"/>
      <c r="G8" s="23"/>
      <c r="H8" s="22"/>
      <c r="I8" s="20"/>
      <c r="J8" s="21"/>
      <c r="K8" s="21"/>
    </row>
    <row r="9" spans="1:11" s="3" customFormat="1" ht="28">
      <c r="A9" s="44"/>
      <c r="B9" s="49" t="s">
        <v>151</v>
      </c>
      <c r="C9" s="44"/>
      <c r="D9" s="44"/>
      <c r="E9" s="44"/>
      <c r="F9" s="47"/>
      <c r="G9" s="19"/>
      <c r="H9" s="22"/>
      <c r="I9" s="20"/>
      <c r="J9" s="21"/>
      <c r="K9" s="21"/>
    </row>
    <row r="10" spans="1:11" s="3" customFormat="1" ht="16.5">
      <c r="A10" s="44"/>
      <c r="B10" s="49" t="s">
        <v>69</v>
      </c>
      <c r="C10" s="44"/>
      <c r="D10" s="44"/>
      <c r="E10" s="44"/>
      <c r="F10" s="47"/>
      <c r="G10" s="19"/>
      <c r="H10" s="22"/>
      <c r="I10" s="20"/>
      <c r="J10" s="21"/>
      <c r="K10" s="21"/>
    </row>
    <row r="11" spans="1:11" s="3" customFormat="1" ht="16.5">
      <c r="A11" s="44">
        <v>1.2</v>
      </c>
      <c r="B11" s="45" t="s">
        <v>123</v>
      </c>
      <c r="C11" s="46">
        <f>SUBTOTAL(9,C12:C20)</f>
        <v>13</v>
      </c>
      <c r="D11" s="46">
        <f>SUBTOTAL(9,D12:D20)</f>
        <v>0</v>
      </c>
      <c r="E11" s="46">
        <f>SUBTOTAL(9,E12:E20)</f>
        <v>0</v>
      </c>
      <c r="F11" s="47"/>
      <c r="G11" s="19"/>
      <c r="H11" s="22"/>
      <c r="I11" s="20"/>
      <c r="J11" s="21"/>
      <c r="K11" s="21"/>
    </row>
    <row r="12" spans="1:11" s="3" customFormat="1" ht="16.5">
      <c r="A12" s="47" t="s">
        <v>9</v>
      </c>
      <c r="B12" s="48" t="s">
        <v>124</v>
      </c>
      <c r="C12" s="44">
        <v>5</v>
      </c>
      <c r="D12" s="44"/>
      <c r="E12" s="44"/>
      <c r="F12" s="48"/>
      <c r="G12" s="23"/>
      <c r="H12" s="22"/>
      <c r="I12" s="20"/>
      <c r="J12" s="21"/>
      <c r="K12" s="21"/>
    </row>
    <row r="13" spans="1:11" s="3" customFormat="1" ht="28">
      <c r="A13" s="44"/>
      <c r="B13" s="49" t="s">
        <v>150</v>
      </c>
      <c r="C13" s="44"/>
      <c r="D13" s="44"/>
      <c r="E13" s="44"/>
      <c r="F13" s="47"/>
      <c r="G13" s="19"/>
      <c r="H13" s="22"/>
      <c r="I13" s="20"/>
      <c r="J13" s="21"/>
      <c r="K13" s="21"/>
    </row>
    <row r="14" spans="1:11" s="3" customFormat="1" ht="16.5">
      <c r="A14" s="44"/>
      <c r="B14" s="49" t="s">
        <v>68</v>
      </c>
      <c r="C14" s="44"/>
      <c r="D14" s="44"/>
      <c r="E14" s="44"/>
      <c r="F14" s="47"/>
      <c r="G14" s="19"/>
      <c r="H14" s="22"/>
      <c r="I14" s="20"/>
      <c r="J14" s="21"/>
      <c r="K14" s="21"/>
    </row>
    <row r="15" spans="1:11" s="3" customFormat="1" ht="16.5">
      <c r="A15" s="47" t="s">
        <v>10</v>
      </c>
      <c r="B15" s="48" t="s">
        <v>125</v>
      </c>
      <c r="C15" s="44">
        <v>5</v>
      </c>
      <c r="D15" s="44"/>
      <c r="E15" s="44"/>
      <c r="F15" s="48"/>
      <c r="G15" s="23"/>
      <c r="H15" s="22"/>
      <c r="I15" s="20"/>
      <c r="J15" s="21"/>
      <c r="K15" s="21"/>
    </row>
    <row r="16" spans="1:11" s="3" customFormat="1" ht="28">
      <c r="A16" s="44"/>
      <c r="B16" s="49" t="s">
        <v>151</v>
      </c>
      <c r="C16" s="44"/>
      <c r="D16" s="44"/>
      <c r="E16" s="44"/>
      <c r="F16" s="47"/>
      <c r="G16" s="19"/>
      <c r="H16" s="22"/>
      <c r="I16" s="20"/>
      <c r="J16" s="21"/>
      <c r="K16" s="21"/>
    </row>
    <row r="17" spans="1:11" s="3" customFormat="1" ht="16.5">
      <c r="A17" s="44"/>
      <c r="B17" s="49" t="s">
        <v>69</v>
      </c>
      <c r="C17" s="44"/>
      <c r="D17" s="44"/>
      <c r="E17" s="44"/>
      <c r="F17" s="47"/>
      <c r="G17" s="19"/>
      <c r="H17" s="22"/>
      <c r="I17" s="20"/>
      <c r="J17" s="21"/>
      <c r="K17" s="21"/>
    </row>
    <row r="18" spans="1:11" s="3" customFormat="1" ht="16.5">
      <c r="A18" s="47" t="s">
        <v>23</v>
      </c>
      <c r="B18" s="48" t="s">
        <v>126</v>
      </c>
      <c r="C18" s="44">
        <v>3</v>
      </c>
      <c r="D18" s="44"/>
      <c r="E18" s="44"/>
      <c r="F18" s="48"/>
      <c r="G18" s="23"/>
      <c r="H18" s="22"/>
      <c r="I18" s="20"/>
      <c r="J18" s="21"/>
      <c r="K18" s="21"/>
    </row>
    <row r="19" spans="1:11" s="3" customFormat="1" ht="16.5">
      <c r="A19" s="44"/>
      <c r="B19" s="49" t="s">
        <v>309</v>
      </c>
      <c r="C19" s="44"/>
      <c r="D19" s="44"/>
      <c r="E19" s="44"/>
      <c r="F19" s="47"/>
      <c r="G19" s="19"/>
      <c r="H19" s="22"/>
      <c r="I19" s="20"/>
      <c r="J19" s="21"/>
      <c r="K19" s="21"/>
    </row>
    <row r="20" spans="1:11" s="3" customFormat="1" ht="16.5">
      <c r="A20" s="44"/>
      <c r="B20" s="49" t="s">
        <v>127</v>
      </c>
      <c r="C20" s="44"/>
      <c r="D20" s="44"/>
      <c r="E20" s="44"/>
      <c r="F20" s="47"/>
      <c r="G20" s="19"/>
      <c r="H20" s="22"/>
      <c r="I20" s="20"/>
      <c r="J20" s="21"/>
      <c r="K20" s="21"/>
    </row>
    <row r="21" spans="1:11" s="4" customFormat="1" ht="28">
      <c r="A21" s="44">
        <v>2</v>
      </c>
      <c r="B21" s="45" t="s">
        <v>3</v>
      </c>
      <c r="C21" s="46">
        <f>SUBTOTAL(9,C22:C82)</f>
        <v>12.5</v>
      </c>
      <c r="D21" s="46">
        <f>SUBTOTAL(9,D22:D82)</f>
        <v>0</v>
      </c>
      <c r="E21" s="46">
        <f>SUBTOTAL(9,E22:E82)</f>
        <v>0</v>
      </c>
      <c r="F21" s="48" t="s">
        <v>292</v>
      </c>
      <c r="G21" s="23"/>
      <c r="H21" s="22"/>
      <c r="I21" s="20"/>
      <c r="J21" s="24"/>
      <c r="K21" s="24"/>
    </row>
    <row r="22" spans="1:11" s="5" customFormat="1" ht="17.5">
      <c r="A22" s="44">
        <v>2.1</v>
      </c>
      <c r="B22" s="45" t="s">
        <v>113</v>
      </c>
      <c r="C22" s="46">
        <f>SUBTOTAL(9,C23:C38)</f>
        <v>3</v>
      </c>
      <c r="D22" s="46">
        <f>SUBTOTAL(9,D23:D38)</f>
        <v>0</v>
      </c>
      <c r="E22" s="46">
        <f>SUBTOTAL(9,E23:E38)</f>
        <v>0</v>
      </c>
      <c r="F22" s="48"/>
      <c r="G22" s="23"/>
      <c r="H22" s="22"/>
      <c r="I22" s="20"/>
      <c r="J22" s="25"/>
      <c r="K22" s="25"/>
    </row>
    <row r="23" spans="1:11" s="6" customFormat="1" ht="18">
      <c r="A23" s="47" t="s">
        <v>15</v>
      </c>
      <c r="B23" s="48" t="s">
        <v>114</v>
      </c>
      <c r="C23" s="44">
        <v>0.5</v>
      </c>
      <c r="D23" s="44"/>
      <c r="E23" s="44"/>
      <c r="F23" s="48"/>
      <c r="G23" s="23"/>
      <c r="H23" s="22"/>
      <c r="I23" s="20"/>
      <c r="J23" s="26"/>
      <c r="K23" s="26"/>
    </row>
    <row r="24" spans="1:11" s="4" customFormat="1" ht="18">
      <c r="A24" s="44"/>
      <c r="B24" s="49" t="s">
        <v>278</v>
      </c>
      <c r="C24" s="47"/>
      <c r="D24" s="47"/>
      <c r="E24" s="48"/>
      <c r="F24" s="50"/>
      <c r="G24" s="27"/>
      <c r="H24" s="22"/>
      <c r="I24" s="20"/>
      <c r="J24" s="24"/>
      <c r="K24" s="24"/>
    </row>
    <row r="25" spans="1:11" s="4" customFormat="1" ht="18">
      <c r="A25" s="44"/>
      <c r="B25" s="49" t="s">
        <v>279</v>
      </c>
      <c r="C25" s="47"/>
      <c r="D25" s="47"/>
      <c r="E25" s="48"/>
      <c r="F25" s="50"/>
      <c r="G25" s="27"/>
      <c r="H25" s="22"/>
      <c r="I25" s="20"/>
      <c r="J25" s="24"/>
      <c r="K25" s="24"/>
    </row>
    <row r="26" spans="1:11" s="4" customFormat="1" ht="18">
      <c r="A26" s="44"/>
      <c r="B26" s="49" t="s">
        <v>149</v>
      </c>
      <c r="C26" s="47"/>
      <c r="D26" s="47"/>
      <c r="E26" s="48"/>
      <c r="F26" s="50"/>
      <c r="G26" s="27"/>
      <c r="H26" s="22"/>
      <c r="I26" s="20"/>
      <c r="J26" s="24"/>
      <c r="K26" s="24"/>
    </row>
    <row r="27" spans="1:11" s="4" customFormat="1" ht="56">
      <c r="A27" s="47" t="s">
        <v>16</v>
      </c>
      <c r="B27" s="48" t="s">
        <v>154</v>
      </c>
      <c r="C27" s="44">
        <v>0.5</v>
      </c>
      <c r="D27" s="44"/>
      <c r="E27" s="44"/>
      <c r="F27" s="48"/>
      <c r="G27" s="23"/>
      <c r="H27" s="22"/>
      <c r="I27" s="20"/>
      <c r="J27" s="24"/>
      <c r="K27" s="24"/>
    </row>
    <row r="28" spans="1:11" s="4" customFormat="1" ht="18">
      <c r="A28" s="44"/>
      <c r="B28" s="49" t="s">
        <v>280</v>
      </c>
      <c r="C28" s="47"/>
      <c r="D28" s="47"/>
      <c r="E28" s="48"/>
      <c r="F28" s="50"/>
      <c r="G28" s="27"/>
      <c r="H28" s="22"/>
      <c r="I28" s="20"/>
      <c r="J28" s="24"/>
      <c r="K28" s="24"/>
    </row>
    <row r="29" spans="1:11" s="4" customFormat="1" ht="18">
      <c r="A29" s="44"/>
      <c r="B29" s="49" t="s">
        <v>70</v>
      </c>
      <c r="C29" s="47"/>
      <c r="D29" s="47"/>
      <c r="E29" s="48"/>
      <c r="F29" s="50"/>
      <c r="G29" s="27"/>
      <c r="H29" s="22"/>
      <c r="I29" s="20"/>
      <c r="J29" s="24"/>
      <c r="K29" s="24"/>
    </row>
    <row r="30" spans="1:11" s="4" customFormat="1" ht="18">
      <c r="A30" s="47" t="s">
        <v>17</v>
      </c>
      <c r="B30" s="48" t="s">
        <v>22</v>
      </c>
      <c r="C30" s="44">
        <v>0.5</v>
      </c>
      <c r="D30" s="44"/>
      <c r="E30" s="44"/>
      <c r="F30" s="48"/>
      <c r="G30" s="23"/>
      <c r="H30" s="22"/>
      <c r="I30" s="20"/>
      <c r="J30" s="24"/>
      <c r="K30" s="24"/>
    </row>
    <row r="31" spans="1:11" s="4" customFormat="1" ht="28">
      <c r="A31" s="44"/>
      <c r="B31" s="49" t="s">
        <v>281</v>
      </c>
      <c r="C31" s="47"/>
      <c r="D31" s="47"/>
      <c r="E31" s="48"/>
      <c r="F31" s="50"/>
      <c r="G31" s="27"/>
      <c r="H31" s="22"/>
      <c r="I31" s="20"/>
      <c r="J31" s="24"/>
      <c r="K31" s="24"/>
    </row>
    <row r="32" spans="1:11" s="4" customFormat="1" ht="18">
      <c r="A32" s="44"/>
      <c r="B32" s="49" t="s">
        <v>205</v>
      </c>
      <c r="C32" s="47"/>
      <c r="D32" s="47"/>
      <c r="E32" s="48"/>
      <c r="F32" s="50"/>
      <c r="G32" s="27"/>
      <c r="H32" s="22"/>
      <c r="I32" s="20"/>
      <c r="J32" s="24"/>
      <c r="K32" s="24"/>
    </row>
    <row r="33" spans="1:11" s="4" customFormat="1" ht="18">
      <c r="A33" s="47" t="s">
        <v>41</v>
      </c>
      <c r="B33" s="48" t="s">
        <v>110</v>
      </c>
      <c r="C33" s="44">
        <v>0.5</v>
      </c>
      <c r="D33" s="44"/>
      <c r="E33" s="44"/>
      <c r="F33" s="48"/>
      <c r="G33" s="23"/>
      <c r="H33" s="22"/>
      <c r="I33" s="20"/>
      <c r="J33" s="24"/>
      <c r="K33" s="24"/>
    </row>
    <row r="34" spans="1:11" s="4" customFormat="1" ht="18">
      <c r="A34" s="44"/>
      <c r="B34" s="49" t="s">
        <v>282</v>
      </c>
      <c r="C34" s="47"/>
      <c r="D34" s="47"/>
      <c r="E34" s="48"/>
      <c r="F34" s="50"/>
      <c r="G34" s="27"/>
      <c r="H34" s="22"/>
      <c r="I34" s="20"/>
      <c r="J34" s="24"/>
      <c r="K34" s="24"/>
    </row>
    <row r="35" spans="1:11" s="4" customFormat="1" ht="18">
      <c r="A35" s="44"/>
      <c r="B35" s="49" t="s">
        <v>54</v>
      </c>
      <c r="C35" s="47"/>
      <c r="D35" s="47"/>
      <c r="E35" s="48"/>
      <c r="F35" s="50"/>
      <c r="G35" s="27"/>
      <c r="H35" s="22"/>
      <c r="I35" s="20"/>
      <c r="J35" s="24"/>
      <c r="K35" s="24"/>
    </row>
    <row r="36" spans="1:11" s="7" customFormat="1" ht="18">
      <c r="A36" s="47" t="s">
        <v>153</v>
      </c>
      <c r="B36" s="48" t="s">
        <v>93</v>
      </c>
      <c r="C36" s="44">
        <v>1</v>
      </c>
      <c r="D36" s="44"/>
      <c r="E36" s="44"/>
      <c r="F36" s="48"/>
      <c r="G36" s="23"/>
      <c r="H36" s="22"/>
      <c r="I36" s="20"/>
      <c r="J36" s="24"/>
      <c r="K36" s="24"/>
    </row>
    <row r="37" spans="1:11" s="7" customFormat="1" ht="28">
      <c r="A37" s="44"/>
      <c r="B37" s="51" t="s">
        <v>129</v>
      </c>
      <c r="C37" s="47"/>
      <c r="D37" s="47"/>
      <c r="E37" s="48"/>
      <c r="F37" s="50"/>
      <c r="G37" s="27"/>
      <c r="H37" s="22"/>
      <c r="I37" s="20"/>
      <c r="J37" s="24"/>
      <c r="K37" s="24"/>
    </row>
    <row r="38" spans="1:11" s="7" customFormat="1" ht="18">
      <c r="A38" s="44"/>
      <c r="B38" s="51" t="s">
        <v>49</v>
      </c>
      <c r="C38" s="47"/>
      <c r="D38" s="47"/>
      <c r="E38" s="48"/>
      <c r="F38" s="50"/>
      <c r="G38" s="27"/>
      <c r="H38" s="22"/>
      <c r="I38" s="20"/>
      <c r="J38" s="24"/>
      <c r="K38" s="24"/>
    </row>
    <row r="39" spans="1:11" s="4" customFormat="1" ht="18">
      <c r="A39" s="44">
        <v>2.2000000000000002</v>
      </c>
      <c r="B39" s="45" t="s">
        <v>156</v>
      </c>
      <c r="C39" s="46">
        <f>SUBTOTAL(9,C40:C63)</f>
        <v>5</v>
      </c>
      <c r="D39" s="46">
        <f>SUBTOTAL(9,D40:D63)</f>
        <v>0</v>
      </c>
      <c r="E39" s="46">
        <f>SUBTOTAL(9,E40:E63)</f>
        <v>0</v>
      </c>
      <c r="F39" s="48"/>
      <c r="G39" s="23"/>
      <c r="H39" s="22"/>
      <c r="I39" s="20"/>
      <c r="J39" s="24"/>
      <c r="K39" s="24"/>
    </row>
    <row r="40" spans="1:11" s="6" customFormat="1" ht="42">
      <c r="A40" s="47" t="s">
        <v>18</v>
      </c>
      <c r="B40" s="48" t="s">
        <v>206</v>
      </c>
      <c r="C40" s="44">
        <v>1</v>
      </c>
      <c r="D40" s="44"/>
      <c r="E40" s="44"/>
      <c r="F40" s="48"/>
      <c r="G40" s="23"/>
      <c r="H40" s="22"/>
      <c r="I40" s="20"/>
      <c r="J40" s="26"/>
      <c r="K40" s="26"/>
    </row>
    <row r="41" spans="1:11" s="4" customFormat="1" ht="18">
      <c r="A41" s="47"/>
      <c r="B41" s="49" t="s">
        <v>306</v>
      </c>
      <c r="C41" s="47"/>
      <c r="D41" s="47"/>
      <c r="E41" s="48"/>
      <c r="F41" s="50"/>
      <c r="G41" s="27"/>
      <c r="H41" s="22"/>
      <c r="I41" s="20"/>
      <c r="J41" s="24"/>
      <c r="K41" s="24"/>
    </row>
    <row r="42" spans="1:11" s="4" customFormat="1" ht="18">
      <c r="A42" s="47"/>
      <c r="B42" s="49" t="s">
        <v>205</v>
      </c>
      <c r="C42" s="47"/>
      <c r="D42" s="47"/>
      <c r="E42" s="48"/>
      <c r="F42" s="50"/>
      <c r="G42" s="27"/>
      <c r="H42" s="22"/>
      <c r="I42" s="20"/>
      <c r="J42" s="24"/>
      <c r="K42" s="24"/>
    </row>
    <row r="43" spans="1:11" s="4" customFormat="1" ht="18">
      <c r="A43" s="47" t="s">
        <v>19</v>
      </c>
      <c r="B43" s="48" t="s">
        <v>157</v>
      </c>
      <c r="C43" s="44">
        <v>0.5</v>
      </c>
      <c r="D43" s="44"/>
      <c r="E43" s="44"/>
      <c r="F43" s="48"/>
      <c r="G43" s="23"/>
      <c r="H43" s="22"/>
      <c r="I43" s="20"/>
      <c r="J43" s="24"/>
      <c r="K43" s="24"/>
    </row>
    <row r="44" spans="1:11" s="4" customFormat="1" ht="18">
      <c r="A44" s="47"/>
      <c r="B44" s="49" t="s">
        <v>276</v>
      </c>
      <c r="C44" s="47"/>
      <c r="D44" s="47"/>
      <c r="E44" s="48"/>
      <c r="F44" s="50"/>
      <c r="G44" s="27"/>
      <c r="H44" s="22"/>
      <c r="I44" s="20"/>
      <c r="J44" s="24"/>
      <c r="K44" s="24"/>
    </row>
    <row r="45" spans="1:11" s="4" customFormat="1" ht="18">
      <c r="A45" s="47"/>
      <c r="B45" s="49" t="s">
        <v>205</v>
      </c>
      <c r="C45" s="47"/>
      <c r="D45" s="47"/>
      <c r="E45" s="48"/>
      <c r="F45" s="50"/>
      <c r="G45" s="27"/>
      <c r="H45" s="22"/>
      <c r="I45" s="20"/>
      <c r="J45" s="24"/>
      <c r="K45" s="24"/>
    </row>
    <row r="46" spans="1:11" s="4" customFormat="1" ht="18">
      <c r="A46" s="47" t="s">
        <v>158</v>
      </c>
      <c r="B46" s="48" t="s">
        <v>159</v>
      </c>
      <c r="C46" s="44">
        <v>0.5</v>
      </c>
      <c r="D46" s="44"/>
      <c r="E46" s="44"/>
      <c r="F46" s="50"/>
      <c r="G46" s="27"/>
      <c r="H46" s="22"/>
      <c r="I46" s="20"/>
      <c r="J46" s="24"/>
      <c r="K46" s="24"/>
    </row>
    <row r="47" spans="1:11" s="4" customFormat="1" ht="18">
      <c r="A47" s="47"/>
      <c r="B47" s="49" t="s">
        <v>276</v>
      </c>
      <c r="C47" s="47"/>
      <c r="D47" s="47"/>
      <c r="E47" s="48"/>
      <c r="F47" s="50"/>
      <c r="G47" s="27"/>
      <c r="H47" s="22"/>
      <c r="I47" s="20"/>
      <c r="J47" s="24"/>
      <c r="K47" s="24"/>
    </row>
    <row r="48" spans="1:11" s="4" customFormat="1" ht="18">
      <c r="A48" s="47"/>
      <c r="B48" s="49" t="s">
        <v>205</v>
      </c>
      <c r="C48" s="47"/>
      <c r="D48" s="47"/>
      <c r="E48" s="48"/>
      <c r="F48" s="50"/>
      <c r="G48" s="27"/>
      <c r="H48" s="22"/>
      <c r="I48" s="20"/>
      <c r="J48" s="24"/>
      <c r="K48" s="24"/>
    </row>
    <row r="49" spans="1:11" s="4" customFormat="1" ht="18">
      <c r="A49" s="47" t="s">
        <v>160</v>
      </c>
      <c r="B49" s="48" t="s">
        <v>161</v>
      </c>
      <c r="C49" s="44">
        <v>0.5</v>
      </c>
      <c r="D49" s="44"/>
      <c r="E49" s="44"/>
      <c r="F49" s="50"/>
      <c r="G49" s="27"/>
      <c r="H49" s="22"/>
      <c r="I49" s="20"/>
      <c r="J49" s="24"/>
      <c r="K49" s="24"/>
    </row>
    <row r="50" spans="1:11" s="4" customFormat="1" ht="18">
      <c r="A50" s="47"/>
      <c r="B50" s="49" t="s">
        <v>276</v>
      </c>
      <c r="C50" s="44"/>
      <c r="D50" s="47"/>
      <c r="E50" s="48"/>
      <c r="F50" s="50"/>
      <c r="G50" s="27"/>
      <c r="H50" s="22"/>
      <c r="I50" s="20"/>
      <c r="J50" s="24"/>
      <c r="K50" s="24"/>
    </row>
    <row r="51" spans="1:11" s="4" customFormat="1" ht="18">
      <c r="A51" s="47"/>
      <c r="B51" s="49" t="s">
        <v>205</v>
      </c>
      <c r="C51" s="44"/>
      <c r="D51" s="47"/>
      <c r="E51" s="48"/>
      <c r="F51" s="48"/>
      <c r="G51" s="27"/>
      <c r="H51" s="22"/>
      <c r="I51" s="20"/>
      <c r="J51" s="24"/>
      <c r="K51" s="24"/>
    </row>
    <row r="52" spans="1:11" s="4" customFormat="1" ht="18">
      <c r="A52" s="47" t="s">
        <v>162</v>
      </c>
      <c r="B52" s="48" t="s">
        <v>163</v>
      </c>
      <c r="C52" s="44">
        <v>0.5</v>
      </c>
      <c r="D52" s="44"/>
      <c r="E52" s="44"/>
      <c r="F52" s="50"/>
      <c r="G52" s="27"/>
      <c r="H52" s="22"/>
      <c r="I52" s="20"/>
      <c r="J52" s="24"/>
      <c r="K52" s="24"/>
    </row>
    <row r="53" spans="1:11" s="4" customFormat="1" ht="18">
      <c r="A53" s="47"/>
      <c r="B53" s="49" t="s">
        <v>276</v>
      </c>
      <c r="C53" s="47"/>
      <c r="D53" s="47"/>
      <c r="E53" s="48"/>
      <c r="F53" s="50"/>
      <c r="G53" s="27"/>
      <c r="H53" s="22"/>
      <c r="I53" s="20"/>
      <c r="J53" s="24"/>
      <c r="K53" s="24"/>
    </row>
    <row r="54" spans="1:11" s="4" customFormat="1" ht="18">
      <c r="A54" s="47"/>
      <c r="B54" s="49" t="s">
        <v>205</v>
      </c>
      <c r="C54" s="47"/>
      <c r="D54" s="47"/>
      <c r="E54" s="48"/>
      <c r="F54" s="50"/>
      <c r="G54" s="27"/>
      <c r="H54" s="22"/>
      <c r="I54" s="20"/>
      <c r="J54" s="24"/>
      <c r="K54" s="24"/>
    </row>
    <row r="55" spans="1:11" s="4" customFormat="1" ht="18">
      <c r="A55" s="47" t="s">
        <v>167</v>
      </c>
      <c r="B55" s="48" t="s">
        <v>247</v>
      </c>
      <c r="C55" s="44">
        <v>1</v>
      </c>
      <c r="D55" s="44"/>
      <c r="E55" s="44"/>
      <c r="F55" s="50"/>
      <c r="G55" s="27"/>
      <c r="H55" s="22"/>
      <c r="I55" s="20"/>
      <c r="J55" s="24"/>
      <c r="K55" s="24"/>
    </row>
    <row r="56" spans="1:11" s="4" customFormat="1" ht="42">
      <c r="A56" s="47"/>
      <c r="B56" s="49" t="s">
        <v>300</v>
      </c>
      <c r="C56" s="47"/>
      <c r="D56" s="47"/>
      <c r="E56" s="48"/>
      <c r="F56" s="50"/>
      <c r="G56" s="27"/>
      <c r="H56" s="22"/>
      <c r="I56" s="20"/>
      <c r="J56" s="24"/>
      <c r="K56" s="24"/>
    </row>
    <row r="57" spans="1:11" s="4" customFormat="1" ht="18">
      <c r="A57" s="47"/>
      <c r="B57" s="49" t="s">
        <v>186</v>
      </c>
      <c r="C57" s="47"/>
      <c r="D57" s="47"/>
      <c r="E57" s="48"/>
      <c r="F57" s="50"/>
      <c r="G57" s="27"/>
      <c r="H57" s="22"/>
      <c r="I57" s="20"/>
      <c r="J57" s="24"/>
      <c r="K57" s="24"/>
    </row>
    <row r="58" spans="1:11" s="4" customFormat="1" ht="18">
      <c r="A58" s="47" t="s">
        <v>245</v>
      </c>
      <c r="B58" s="48" t="s">
        <v>164</v>
      </c>
      <c r="C58" s="44">
        <v>0.5</v>
      </c>
      <c r="D58" s="44"/>
      <c r="E58" s="44"/>
      <c r="F58" s="50"/>
      <c r="G58" s="27"/>
      <c r="H58" s="22"/>
      <c r="I58" s="20"/>
      <c r="J58" s="24"/>
      <c r="K58" s="24"/>
    </row>
    <row r="59" spans="1:11" s="4" customFormat="1" ht="18">
      <c r="A59" s="47"/>
      <c r="B59" s="49" t="s">
        <v>276</v>
      </c>
      <c r="C59" s="47"/>
      <c r="D59" s="47"/>
      <c r="E59" s="48"/>
      <c r="F59" s="50"/>
      <c r="G59" s="27"/>
      <c r="H59" s="22"/>
      <c r="I59" s="20"/>
      <c r="J59" s="24"/>
      <c r="K59" s="24"/>
    </row>
    <row r="60" spans="1:11" s="4" customFormat="1" ht="18">
      <c r="A60" s="47"/>
      <c r="B60" s="49" t="s">
        <v>205</v>
      </c>
      <c r="C60" s="47"/>
      <c r="D60" s="47"/>
      <c r="E60" s="48"/>
      <c r="F60" s="50"/>
      <c r="G60" s="27"/>
      <c r="H60" s="22"/>
      <c r="I60" s="20"/>
      <c r="J60" s="24"/>
      <c r="K60" s="24"/>
    </row>
    <row r="61" spans="1:11" s="4" customFormat="1" ht="18">
      <c r="A61" s="47" t="s">
        <v>246</v>
      </c>
      <c r="B61" s="48" t="s">
        <v>111</v>
      </c>
      <c r="C61" s="44">
        <v>0.5</v>
      </c>
      <c r="D61" s="44"/>
      <c r="E61" s="44"/>
      <c r="F61" s="50"/>
      <c r="G61" s="27"/>
      <c r="H61" s="22"/>
      <c r="I61" s="20"/>
      <c r="J61" s="24"/>
      <c r="K61" s="24"/>
    </row>
    <row r="62" spans="1:11" s="4" customFormat="1" ht="42">
      <c r="A62" s="47"/>
      <c r="B62" s="49" t="s">
        <v>277</v>
      </c>
      <c r="C62" s="47"/>
      <c r="D62" s="47"/>
      <c r="E62" s="48"/>
      <c r="F62" s="50"/>
      <c r="G62" s="27"/>
      <c r="H62" s="22"/>
      <c r="I62" s="20"/>
      <c r="J62" s="24"/>
      <c r="K62" s="24"/>
    </row>
    <row r="63" spans="1:11" s="4" customFormat="1" ht="18">
      <c r="A63" s="47"/>
      <c r="B63" s="49" t="s">
        <v>205</v>
      </c>
      <c r="C63" s="47"/>
      <c r="D63" s="47"/>
      <c r="E63" s="48"/>
      <c r="F63" s="50"/>
      <c r="G63" s="27"/>
      <c r="H63" s="22"/>
      <c r="I63" s="20"/>
      <c r="J63" s="24"/>
      <c r="K63" s="24"/>
    </row>
    <row r="64" spans="1:11" s="8" customFormat="1" ht="17.5">
      <c r="A64" s="44">
        <v>2.2999999999999998</v>
      </c>
      <c r="B64" s="45" t="s">
        <v>207</v>
      </c>
      <c r="C64" s="46">
        <f>SUBTOTAL(9,C65:C70)</f>
        <v>2</v>
      </c>
      <c r="D64" s="46">
        <f>SUBTOTAL(9,D65:D70)</f>
        <v>0</v>
      </c>
      <c r="E64" s="46">
        <f>SUBTOTAL(9,E65:E70)</f>
        <v>0</v>
      </c>
      <c r="F64" s="48"/>
      <c r="G64" s="23"/>
      <c r="H64" s="22"/>
      <c r="I64" s="20"/>
      <c r="J64" s="28"/>
      <c r="K64" s="28"/>
    </row>
    <row r="65" spans="1:11" s="8" customFormat="1" ht="17.5">
      <c r="A65" s="47" t="s">
        <v>310</v>
      </c>
      <c r="B65" s="48" t="s">
        <v>94</v>
      </c>
      <c r="C65" s="44">
        <v>1</v>
      </c>
      <c r="D65" s="44"/>
      <c r="E65" s="44"/>
      <c r="F65" s="48"/>
      <c r="G65" s="23"/>
      <c r="H65" s="22"/>
      <c r="I65" s="20"/>
      <c r="J65" s="28"/>
      <c r="K65" s="28"/>
    </row>
    <row r="66" spans="1:11" s="4" customFormat="1" ht="28">
      <c r="A66" s="47"/>
      <c r="B66" s="49" t="s">
        <v>139</v>
      </c>
      <c r="C66" s="47"/>
      <c r="D66" s="47"/>
      <c r="E66" s="48"/>
      <c r="F66" s="50"/>
      <c r="G66" s="27"/>
      <c r="H66" s="22"/>
      <c r="I66" s="20"/>
      <c r="J66" s="24"/>
      <c r="K66" s="24"/>
    </row>
    <row r="67" spans="1:11" s="4" customFormat="1" ht="18">
      <c r="A67" s="47"/>
      <c r="B67" s="51" t="s">
        <v>49</v>
      </c>
      <c r="C67" s="47"/>
      <c r="D67" s="47"/>
      <c r="E67" s="48"/>
      <c r="F67" s="50"/>
      <c r="G67" s="27"/>
      <c r="H67" s="22"/>
      <c r="I67" s="20"/>
      <c r="J67" s="24"/>
      <c r="K67" s="24"/>
    </row>
    <row r="68" spans="1:11" s="4" customFormat="1" ht="18">
      <c r="A68" s="47" t="s">
        <v>311</v>
      </c>
      <c r="B68" s="48" t="s">
        <v>24</v>
      </c>
      <c r="C68" s="44">
        <v>1</v>
      </c>
      <c r="D68" s="44"/>
      <c r="E68" s="44"/>
      <c r="F68" s="48"/>
      <c r="G68" s="23"/>
      <c r="H68" s="22"/>
      <c r="I68" s="20"/>
      <c r="J68" s="24"/>
      <c r="K68" s="24"/>
    </row>
    <row r="69" spans="1:11" s="4" customFormat="1" ht="28">
      <c r="A69" s="47"/>
      <c r="B69" s="51" t="s">
        <v>312</v>
      </c>
      <c r="C69" s="47"/>
      <c r="D69" s="47"/>
      <c r="E69" s="48"/>
      <c r="F69" s="50"/>
      <c r="G69" s="27"/>
      <c r="H69" s="22"/>
      <c r="I69" s="20"/>
      <c r="J69" s="24"/>
      <c r="K69" s="24"/>
    </row>
    <row r="70" spans="1:11" s="4" customFormat="1" ht="18">
      <c r="A70" s="47"/>
      <c r="B70" s="51" t="s">
        <v>50</v>
      </c>
      <c r="C70" s="47"/>
      <c r="D70" s="47"/>
      <c r="E70" s="48"/>
      <c r="F70" s="50"/>
      <c r="G70" s="27"/>
      <c r="H70" s="22"/>
      <c r="I70" s="20"/>
      <c r="J70" s="24"/>
      <c r="K70" s="24"/>
    </row>
    <row r="71" spans="1:11" s="4" customFormat="1" ht="18">
      <c r="A71" s="44">
        <v>2.4</v>
      </c>
      <c r="B71" s="45" t="s">
        <v>112</v>
      </c>
      <c r="C71" s="46">
        <f>SUBTOTAL(9,C72:C79)</f>
        <v>2</v>
      </c>
      <c r="D71" s="46">
        <f>SUBTOTAL(9,D72:D79)</f>
        <v>0</v>
      </c>
      <c r="E71" s="46">
        <f>SUBTOTAL(9,E72:E79)</f>
        <v>0</v>
      </c>
      <c r="F71" s="50"/>
      <c r="G71" s="27"/>
      <c r="H71" s="22"/>
      <c r="I71" s="20"/>
      <c r="J71" s="24"/>
      <c r="K71" s="24"/>
    </row>
    <row r="72" spans="1:11" s="4" customFormat="1" ht="28">
      <c r="A72" s="47" t="s">
        <v>11</v>
      </c>
      <c r="B72" s="48" t="s">
        <v>25</v>
      </c>
      <c r="C72" s="44">
        <v>1</v>
      </c>
      <c r="D72" s="44"/>
      <c r="E72" s="44"/>
      <c r="F72" s="48"/>
      <c r="G72" s="23"/>
      <c r="H72" s="22"/>
      <c r="I72" s="20"/>
      <c r="J72" s="24"/>
      <c r="K72" s="24"/>
    </row>
    <row r="73" spans="1:11" s="4" customFormat="1" ht="28">
      <c r="A73" s="47"/>
      <c r="B73" s="49" t="s">
        <v>129</v>
      </c>
      <c r="C73" s="47"/>
      <c r="D73" s="47"/>
      <c r="E73" s="48"/>
      <c r="F73" s="50"/>
      <c r="G73" s="27"/>
      <c r="H73" s="22"/>
      <c r="I73" s="20"/>
      <c r="J73" s="24"/>
      <c r="K73" s="24"/>
    </row>
    <row r="74" spans="1:11" s="4" customFormat="1" ht="18">
      <c r="A74" s="47"/>
      <c r="B74" s="51" t="s">
        <v>49</v>
      </c>
      <c r="C74" s="47"/>
      <c r="D74" s="47"/>
      <c r="E74" s="48"/>
      <c r="F74" s="50"/>
      <c r="G74" s="27"/>
      <c r="H74" s="22"/>
      <c r="I74" s="20"/>
      <c r="J74" s="24"/>
      <c r="K74" s="24"/>
    </row>
    <row r="75" spans="1:11" s="4" customFormat="1" ht="42">
      <c r="A75" s="47" t="s">
        <v>12</v>
      </c>
      <c r="B75" s="48" t="s">
        <v>140</v>
      </c>
      <c r="C75" s="44">
        <v>1</v>
      </c>
      <c r="D75" s="44"/>
      <c r="E75" s="44"/>
      <c r="F75" s="48"/>
      <c r="G75" s="23"/>
      <c r="H75" s="22"/>
      <c r="I75" s="20"/>
      <c r="J75" s="24"/>
      <c r="K75" s="24"/>
    </row>
    <row r="76" spans="1:11" s="4" customFormat="1" ht="18">
      <c r="A76" s="47"/>
      <c r="B76" s="52" t="s">
        <v>84</v>
      </c>
      <c r="C76" s="47"/>
      <c r="D76" s="47"/>
      <c r="E76" s="48"/>
      <c r="F76" s="50"/>
      <c r="G76" s="27"/>
      <c r="H76" s="22"/>
      <c r="I76" s="20"/>
      <c r="J76" s="24"/>
      <c r="K76" s="24"/>
    </row>
    <row r="77" spans="1:11" s="4" customFormat="1" ht="18">
      <c r="A77" s="47"/>
      <c r="B77" s="53" t="s">
        <v>85</v>
      </c>
      <c r="C77" s="47"/>
      <c r="D77" s="47"/>
      <c r="E77" s="48"/>
      <c r="F77" s="50"/>
      <c r="G77" s="27"/>
      <c r="H77" s="22"/>
      <c r="I77" s="20"/>
      <c r="J77" s="24"/>
      <c r="K77" s="24"/>
    </row>
    <row r="78" spans="1:11" s="4" customFormat="1" ht="18">
      <c r="A78" s="47"/>
      <c r="B78" s="49" t="s">
        <v>86</v>
      </c>
      <c r="C78" s="47"/>
      <c r="D78" s="47"/>
      <c r="E78" s="48"/>
      <c r="F78" s="50"/>
      <c r="G78" s="27"/>
      <c r="H78" s="22"/>
      <c r="I78" s="20"/>
      <c r="J78" s="24"/>
      <c r="K78" s="24"/>
    </row>
    <row r="79" spans="1:11" s="4" customFormat="1" ht="18">
      <c r="A79" s="47"/>
      <c r="B79" s="54" t="s">
        <v>87</v>
      </c>
      <c r="C79" s="47"/>
      <c r="D79" s="47"/>
      <c r="E79" s="48"/>
      <c r="F79" s="50"/>
      <c r="G79" s="27"/>
      <c r="H79" s="22"/>
      <c r="I79" s="20"/>
      <c r="J79" s="24"/>
      <c r="K79" s="24"/>
    </row>
    <row r="80" spans="1:11" s="9" customFormat="1" ht="42">
      <c r="A80" s="44">
        <v>2.5</v>
      </c>
      <c r="B80" s="55" t="s">
        <v>168</v>
      </c>
      <c r="C80" s="44">
        <v>0.5</v>
      </c>
      <c r="D80" s="44"/>
      <c r="E80" s="44"/>
      <c r="F80" s="48"/>
      <c r="G80" s="23"/>
      <c r="H80" s="22"/>
      <c r="I80" s="20"/>
      <c r="J80" s="27"/>
      <c r="K80" s="27"/>
    </row>
    <row r="81" spans="1:11" s="9" customFormat="1" ht="14">
      <c r="A81" s="47"/>
      <c r="B81" s="51" t="s">
        <v>302</v>
      </c>
      <c r="C81" s="47"/>
      <c r="D81" s="47"/>
      <c r="E81" s="48"/>
      <c r="F81" s="50"/>
      <c r="G81" s="27"/>
      <c r="H81" s="22"/>
      <c r="I81" s="20"/>
      <c r="J81" s="27"/>
      <c r="K81" s="27"/>
    </row>
    <row r="82" spans="1:11" s="9" customFormat="1" ht="14">
      <c r="A82" s="47"/>
      <c r="B82" s="51" t="s">
        <v>88</v>
      </c>
      <c r="C82" s="47"/>
      <c r="D82" s="47"/>
      <c r="E82" s="48"/>
      <c r="F82" s="50"/>
      <c r="G82" s="27"/>
      <c r="H82" s="22"/>
      <c r="I82" s="20"/>
      <c r="J82" s="27"/>
      <c r="K82" s="27"/>
    </row>
    <row r="83" spans="1:11" s="8" customFormat="1" ht="28">
      <c r="A83" s="44">
        <v>3</v>
      </c>
      <c r="B83" s="45" t="s">
        <v>45</v>
      </c>
      <c r="C83" s="46">
        <f>SUBTOTAL(9,C84:C107)</f>
        <v>7</v>
      </c>
      <c r="D83" s="46">
        <f>SUBTOTAL(9,D84:D107)</f>
        <v>0</v>
      </c>
      <c r="E83" s="46">
        <f>SUBTOTAL(9,E84:E107)</f>
        <v>0</v>
      </c>
      <c r="F83" s="48" t="s">
        <v>292</v>
      </c>
      <c r="G83" s="29"/>
      <c r="H83" s="22"/>
      <c r="I83" s="20"/>
      <c r="J83" s="28"/>
      <c r="K83" s="28"/>
    </row>
    <row r="84" spans="1:11" s="8" customFormat="1" ht="17.5">
      <c r="A84" s="44" t="s">
        <v>169</v>
      </c>
      <c r="B84" s="45" t="s">
        <v>26</v>
      </c>
      <c r="C84" s="46">
        <f>SUBTOTAL(9,C85:C90)</f>
        <v>2</v>
      </c>
      <c r="D84" s="46">
        <f>SUBTOTAL(9,D85:D90)</f>
        <v>0</v>
      </c>
      <c r="E84" s="46">
        <f>SUBTOTAL(9,E85:E90)</f>
        <v>0</v>
      </c>
      <c r="F84" s="50"/>
      <c r="G84" s="29"/>
      <c r="H84" s="22"/>
      <c r="I84" s="20"/>
      <c r="J84" s="28"/>
      <c r="K84" s="28"/>
    </row>
    <row r="85" spans="1:11" s="4" customFormat="1" ht="18">
      <c r="A85" s="47" t="s">
        <v>29</v>
      </c>
      <c r="B85" s="48" t="s">
        <v>27</v>
      </c>
      <c r="C85" s="44">
        <v>1</v>
      </c>
      <c r="D85" s="44"/>
      <c r="E85" s="44"/>
      <c r="F85" s="48"/>
      <c r="G85" s="23"/>
      <c r="H85" s="22"/>
      <c r="I85" s="20"/>
      <c r="J85" s="24"/>
      <c r="K85" s="24"/>
    </row>
    <row r="86" spans="1:11" s="8" customFormat="1" ht="28">
      <c r="A86" s="44"/>
      <c r="B86" s="49" t="s">
        <v>275</v>
      </c>
      <c r="C86" s="47"/>
      <c r="D86" s="47"/>
      <c r="E86" s="45"/>
      <c r="F86" s="50"/>
      <c r="G86" s="29"/>
      <c r="H86" s="22"/>
      <c r="I86" s="20"/>
      <c r="J86" s="28"/>
      <c r="K86" s="28"/>
    </row>
    <row r="87" spans="1:11" s="8" customFormat="1" ht="17.5">
      <c r="A87" s="44"/>
      <c r="B87" s="49" t="s">
        <v>89</v>
      </c>
      <c r="C87" s="47"/>
      <c r="D87" s="47"/>
      <c r="E87" s="45"/>
      <c r="F87" s="50"/>
      <c r="G87" s="29"/>
      <c r="H87" s="22"/>
      <c r="I87" s="20"/>
      <c r="J87" s="28"/>
      <c r="K87" s="28"/>
    </row>
    <row r="88" spans="1:11" s="8" customFormat="1" ht="17.5">
      <c r="A88" s="47" t="s">
        <v>30</v>
      </c>
      <c r="B88" s="48" t="s">
        <v>28</v>
      </c>
      <c r="C88" s="44">
        <v>1</v>
      </c>
      <c r="D88" s="44"/>
      <c r="E88" s="44"/>
      <c r="F88" s="48"/>
      <c r="G88" s="23"/>
      <c r="H88" s="22"/>
      <c r="I88" s="20"/>
      <c r="J88" s="28"/>
      <c r="K88" s="28"/>
    </row>
    <row r="89" spans="1:11" s="8" customFormat="1" ht="28">
      <c r="A89" s="44"/>
      <c r="B89" s="49" t="s">
        <v>90</v>
      </c>
      <c r="C89" s="47"/>
      <c r="D89" s="47"/>
      <c r="E89" s="45"/>
      <c r="F89" s="50"/>
      <c r="G89" s="29"/>
      <c r="H89" s="22"/>
      <c r="I89" s="20"/>
      <c r="J89" s="28"/>
      <c r="K89" s="28"/>
    </row>
    <row r="90" spans="1:11" s="8" customFormat="1" ht="28">
      <c r="A90" s="44"/>
      <c r="B90" s="52" t="s">
        <v>91</v>
      </c>
      <c r="C90" s="47"/>
      <c r="D90" s="47"/>
      <c r="E90" s="45"/>
      <c r="F90" s="50"/>
      <c r="G90" s="29"/>
      <c r="H90" s="22"/>
      <c r="I90" s="20"/>
      <c r="J90" s="28"/>
      <c r="K90" s="28"/>
    </row>
    <row r="91" spans="1:11" s="8" customFormat="1" ht="17.5">
      <c r="A91" s="44" t="s">
        <v>170</v>
      </c>
      <c r="B91" s="56" t="s">
        <v>115</v>
      </c>
      <c r="C91" s="46">
        <f>SUBTOTAL(9,C92:C100)</f>
        <v>3</v>
      </c>
      <c r="D91" s="46">
        <f>SUBTOTAL(9,D92:D100)</f>
        <v>0</v>
      </c>
      <c r="E91" s="46">
        <f>SUBTOTAL(9,E92:E100)</f>
        <v>0</v>
      </c>
      <c r="F91" s="50"/>
      <c r="G91" s="29"/>
      <c r="H91" s="22"/>
      <c r="I91" s="20"/>
      <c r="J91" s="28"/>
      <c r="K91" s="28"/>
    </row>
    <row r="92" spans="1:11" s="8" customFormat="1" ht="17.5">
      <c r="A92" s="47" t="s">
        <v>42</v>
      </c>
      <c r="B92" s="57" t="s">
        <v>117</v>
      </c>
      <c r="C92" s="44">
        <v>1</v>
      </c>
      <c r="D92" s="44"/>
      <c r="E92" s="44"/>
      <c r="F92" s="48"/>
      <c r="G92" s="23"/>
      <c r="H92" s="22"/>
      <c r="I92" s="20"/>
      <c r="J92" s="28"/>
      <c r="K92" s="28"/>
    </row>
    <row r="93" spans="1:11" s="8" customFormat="1" ht="17.5">
      <c r="A93" s="44"/>
      <c r="B93" s="52" t="s">
        <v>172</v>
      </c>
      <c r="C93" s="44"/>
      <c r="D93" s="44"/>
      <c r="E93" s="45"/>
      <c r="F93" s="50"/>
      <c r="G93" s="29"/>
      <c r="H93" s="22"/>
      <c r="I93" s="20"/>
      <c r="J93" s="28"/>
      <c r="K93" s="28"/>
    </row>
    <row r="94" spans="1:11" s="8" customFormat="1" ht="17.5">
      <c r="A94" s="44"/>
      <c r="B94" s="52" t="s">
        <v>92</v>
      </c>
      <c r="C94" s="44"/>
      <c r="D94" s="44"/>
      <c r="E94" s="45"/>
      <c r="F94" s="50"/>
      <c r="G94" s="29"/>
      <c r="H94" s="22"/>
      <c r="I94" s="20"/>
      <c r="J94" s="28"/>
      <c r="K94" s="28"/>
    </row>
    <row r="95" spans="1:11" s="8" customFormat="1" ht="17.5">
      <c r="A95" s="47" t="s">
        <v>43</v>
      </c>
      <c r="B95" s="57" t="s">
        <v>118</v>
      </c>
      <c r="C95" s="44">
        <v>1</v>
      </c>
      <c r="D95" s="44"/>
      <c r="E95" s="44"/>
      <c r="F95" s="48"/>
      <c r="G95" s="23"/>
      <c r="H95" s="22"/>
      <c r="I95" s="20"/>
      <c r="J95" s="28"/>
      <c r="K95" s="28"/>
    </row>
    <row r="96" spans="1:11" s="8" customFormat="1" ht="28">
      <c r="A96" s="44"/>
      <c r="B96" s="49" t="s">
        <v>275</v>
      </c>
      <c r="C96" s="44"/>
      <c r="D96" s="44"/>
      <c r="E96" s="45"/>
      <c r="F96" s="50"/>
      <c r="G96" s="29"/>
      <c r="H96" s="22"/>
      <c r="I96" s="20"/>
      <c r="J96" s="28"/>
      <c r="K96" s="28"/>
    </row>
    <row r="97" spans="1:11" s="8" customFormat="1" ht="17.5">
      <c r="A97" s="47"/>
      <c r="B97" s="49" t="s">
        <v>89</v>
      </c>
      <c r="C97" s="44"/>
      <c r="D97" s="44"/>
      <c r="E97" s="45"/>
      <c r="F97" s="50"/>
      <c r="G97" s="29"/>
      <c r="H97" s="22"/>
      <c r="I97" s="20"/>
      <c r="J97" s="28"/>
      <c r="K97" s="28"/>
    </row>
    <row r="98" spans="1:11" s="8" customFormat="1" ht="17.5">
      <c r="A98" s="47" t="s">
        <v>44</v>
      </c>
      <c r="B98" s="57" t="s">
        <v>119</v>
      </c>
      <c r="C98" s="44">
        <v>1</v>
      </c>
      <c r="D98" s="44"/>
      <c r="E98" s="44"/>
      <c r="F98" s="48"/>
      <c r="G98" s="23"/>
      <c r="H98" s="22"/>
      <c r="I98" s="20"/>
      <c r="J98" s="28"/>
      <c r="K98" s="28"/>
    </row>
    <row r="99" spans="1:11" s="8" customFormat="1" ht="42">
      <c r="A99" s="44"/>
      <c r="B99" s="52" t="s">
        <v>104</v>
      </c>
      <c r="C99" s="47"/>
      <c r="D99" s="47"/>
      <c r="E99" s="45"/>
      <c r="F99" s="50"/>
      <c r="G99" s="29"/>
      <c r="H99" s="22"/>
      <c r="I99" s="20"/>
      <c r="J99" s="28"/>
      <c r="K99" s="28"/>
    </row>
    <row r="100" spans="1:11" s="8" customFormat="1" ht="28">
      <c r="A100" s="44"/>
      <c r="B100" s="52" t="s">
        <v>105</v>
      </c>
      <c r="C100" s="47"/>
      <c r="D100" s="47"/>
      <c r="E100" s="45"/>
      <c r="F100" s="50"/>
      <c r="G100" s="29"/>
      <c r="H100" s="22"/>
      <c r="I100" s="20"/>
      <c r="J100" s="28"/>
      <c r="K100" s="28"/>
    </row>
    <row r="101" spans="1:11" s="8" customFormat="1" ht="17.5">
      <c r="A101" s="44" t="s">
        <v>171</v>
      </c>
      <c r="B101" s="45" t="s">
        <v>116</v>
      </c>
      <c r="C101" s="46">
        <f>SUBTOTAL(9,C102:C107)</f>
        <v>2</v>
      </c>
      <c r="D101" s="46">
        <f>SUBTOTAL(9,D102:D107)</f>
        <v>0</v>
      </c>
      <c r="E101" s="46">
        <f>SUBTOTAL(9,E102:E107)</f>
        <v>0</v>
      </c>
      <c r="F101" s="50"/>
      <c r="G101" s="29"/>
      <c r="H101" s="22"/>
      <c r="I101" s="20"/>
      <c r="J101" s="28"/>
      <c r="K101" s="28"/>
    </row>
    <row r="102" spans="1:11" s="8" customFormat="1" ht="17.5">
      <c r="A102" s="47" t="s">
        <v>31</v>
      </c>
      <c r="B102" s="58" t="s">
        <v>208</v>
      </c>
      <c r="C102" s="44">
        <v>1</v>
      </c>
      <c r="D102" s="44"/>
      <c r="E102" s="44"/>
      <c r="F102" s="48"/>
      <c r="G102" s="23"/>
      <c r="H102" s="22"/>
      <c r="I102" s="20"/>
      <c r="J102" s="28"/>
      <c r="K102" s="28"/>
    </row>
    <row r="103" spans="1:11" s="8" customFormat="1" ht="28">
      <c r="A103" s="44"/>
      <c r="B103" s="59" t="s">
        <v>209</v>
      </c>
      <c r="C103" s="47"/>
      <c r="D103" s="47"/>
      <c r="E103" s="45"/>
      <c r="F103" s="50"/>
      <c r="G103" s="29"/>
      <c r="H103" s="22"/>
      <c r="I103" s="20"/>
      <c r="J103" s="28"/>
      <c r="K103" s="28"/>
    </row>
    <row r="104" spans="1:11" s="8" customFormat="1" ht="17.5">
      <c r="A104" s="44"/>
      <c r="B104" s="59" t="s">
        <v>96</v>
      </c>
      <c r="C104" s="47"/>
      <c r="D104" s="47"/>
      <c r="E104" s="45"/>
      <c r="F104" s="50"/>
      <c r="G104" s="29"/>
      <c r="H104" s="22"/>
      <c r="I104" s="20"/>
      <c r="J104" s="28"/>
      <c r="K104" s="28"/>
    </row>
    <row r="105" spans="1:11" s="8" customFormat="1" ht="17.5">
      <c r="A105" s="47" t="s">
        <v>32</v>
      </c>
      <c r="B105" s="57" t="s">
        <v>52</v>
      </c>
      <c r="C105" s="44">
        <v>1</v>
      </c>
      <c r="D105" s="44"/>
      <c r="E105" s="44"/>
      <c r="F105" s="48"/>
      <c r="G105" s="23"/>
      <c r="H105" s="22"/>
      <c r="I105" s="20"/>
      <c r="J105" s="28"/>
      <c r="K105" s="28"/>
    </row>
    <row r="106" spans="1:11" s="8" customFormat="1" ht="28">
      <c r="A106" s="44"/>
      <c r="B106" s="52" t="s">
        <v>210</v>
      </c>
      <c r="C106" s="47"/>
      <c r="D106" s="47"/>
      <c r="E106" s="45"/>
      <c r="F106" s="50"/>
      <c r="G106" s="29"/>
      <c r="H106" s="22"/>
      <c r="I106" s="20"/>
      <c r="J106" s="28"/>
      <c r="K106" s="28"/>
    </row>
    <row r="107" spans="1:11" s="8" customFormat="1" ht="17.5">
      <c r="A107" s="44"/>
      <c r="B107" s="52" t="s">
        <v>211</v>
      </c>
      <c r="C107" s="47"/>
      <c r="D107" s="47"/>
      <c r="E107" s="45"/>
      <c r="F107" s="50"/>
      <c r="G107" s="29"/>
      <c r="H107" s="22"/>
      <c r="I107" s="20"/>
      <c r="J107" s="28"/>
      <c r="K107" s="28"/>
    </row>
    <row r="108" spans="1:11" s="8" customFormat="1" ht="17.5">
      <c r="A108" s="44">
        <v>4</v>
      </c>
      <c r="B108" s="45" t="s">
        <v>4</v>
      </c>
      <c r="C108" s="46">
        <f>SUBTOTAL(9,C109:C162)</f>
        <v>19.5</v>
      </c>
      <c r="D108" s="46">
        <f>SUBTOTAL(9,D109:D162)</f>
        <v>0</v>
      </c>
      <c r="E108" s="46">
        <f>SUBTOTAL(9,E109:E162)</f>
        <v>0</v>
      </c>
      <c r="F108" s="50"/>
      <c r="G108" s="29"/>
      <c r="H108" s="22"/>
      <c r="I108" s="20"/>
      <c r="J108" s="28"/>
      <c r="K108" s="28"/>
    </row>
    <row r="109" spans="1:11" s="8" customFormat="1" ht="28">
      <c r="A109" s="44">
        <v>4.0999999999999996</v>
      </c>
      <c r="B109" s="60" t="s">
        <v>121</v>
      </c>
      <c r="C109" s="44">
        <v>0.5</v>
      </c>
      <c r="D109" s="44"/>
      <c r="E109" s="44"/>
      <c r="F109" s="48" t="s">
        <v>292</v>
      </c>
      <c r="G109" s="29"/>
      <c r="H109" s="22"/>
      <c r="I109" s="20"/>
      <c r="J109" s="28"/>
      <c r="K109" s="28"/>
    </row>
    <row r="110" spans="1:11" s="8" customFormat="1" ht="28">
      <c r="A110" s="44"/>
      <c r="B110" s="49" t="s">
        <v>308</v>
      </c>
      <c r="C110" s="44"/>
      <c r="D110" s="44"/>
      <c r="E110" s="45"/>
      <c r="F110" s="48"/>
      <c r="G110" s="29"/>
      <c r="H110" s="22"/>
      <c r="I110" s="20"/>
      <c r="J110" s="28"/>
      <c r="K110" s="28"/>
    </row>
    <row r="111" spans="1:11" s="8" customFormat="1" ht="17.5">
      <c r="A111" s="44"/>
      <c r="B111" s="49" t="s">
        <v>89</v>
      </c>
      <c r="C111" s="44"/>
      <c r="D111" s="44"/>
      <c r="E111" s="45"/>
      <c r="F111" s="48"/>
      <c r="G111" s="29"/>
      <c r="H111" s="22"/>
      <c r="I111" s="20"/>
      <c r="J111" s="28"/>
      <c r="K111" s="28"/>
    </row>
    <row r="112" spans="1:11" s="8" customFormat="1" ht="28">
      <c r="A112" s="44">
        <v>4.2</v>
      </c>
      <c r="B112" s="45" t="s">
        <v>173</v>
      </c>
      <c r="C112" s="46">
        <v>1</v>
      </c>
      <c r="D112" s="44"/>
      <c r="E112" s="44"/>
      <c r="F112" s="48" t="s">
        <v>292</v>
      </c>
      <c r="G112" s="27"/>
      <c r="H112" s="22"/>
      <c r="I112" s="20"/>
      <c r="J112" s="28"/>
      <c r="K112" s="28"/>
    </row>
    <row r="113" spans="1:11" s="8" customFormat="1" ht="70">
      <c r="A113" s="47"/>
      <c r="B113" s="49" t="s">
        <v>192</v>
      </c>
      <c r="C113" s="44"/>
      <c r="D113" s="44"/>
      <c r="E113" s="45"/>
      <c r="F113" s="48"/>
      <c r="G113" s="27"/>
      <c r="H113" s="22"/>
      <c r="I113" s="20"/>
      <c r="J113" s="28"/>
      <c r="K113" s="28"/>
    </row>
    <row r="114" spans="1:11" s="8" customFormat="1" ht="17.5">
      <c r="A114" s="44"/>
      <c r="B114" s="52" t="s">
        <v>174</v>
      </c>
      <c r="C114" s="44"/>
      <c r="D114" s="44"/>
      <c r="E114" s="45"/>
      <c r="F114" s="48"/>
      <c r="G114" s="29"/>
      <c r="H114" s="22"/>
      <c r="I114" s="20"/>
      <c r="J114" s="28"/>
      <c r="K114" s="28"/>
    </row>
    <row r="115" spans="1:11" s="8" customFormat="1" ht="28">
      <c r="A115" s="44">
        <v>4.3</v>
      </c>
      <c r="B115" s="45" t="s">
        <v>122</v>
      </c>
      <c r="C115" s="46">
        <v>1</v>
      </c>
      <c r="D115" s="44"/>
      <c r="E115" s="44"/>
      <c r="F115" s="48" t="s">
        <v>293</v>
      </c>
      <c r="G115" s="23"/>
      <c r="H115" s="22"/>
      <c r="I115" s="20"/>
      <c r="J115" s="28"/>
      <c r="K115" s="28"/>
    </row>
    <row r="116" spans="1:11" s="8" customFormat="1" ht="56">
      <c r="A116" s="47"/>
      <c r="B116" s="49" t="s">
        <v>193</v>
      </c>
      <c r="C116" s="44"/>
      <c r="D116" s="44"/>
      <c r="E116" s="44"/>
      <c r="F116" s="48"/>
      <c r="G116" s="23"/>
      <c r="H116" s="22"/>
      <c r="I116" s="20"/>
      <c r="J116" s="28"/>
      <c r="K116" s="28"/>
    </row>
    <row r="117" spans="1:11" s="8" customFormat="1" ht="17.5">
      <c r="A117" s="47"/>
      <c r="B117" s="52" t="s">
        <v>174</v>
      </c>
      <c r="C117" s="44"/>
      <c r="D117" s="44"/>
      <c r="E117" s="45"/>
      <c r="F117" s="48"/>
      <c r="G117" s="29"/>
      <c r="H117" s="22"/>
      <c r="I117" s="20"/>
      <c r="J117" s="28"/>
      <c r="K117" s="28"/>
    </row>
    <row r="121" spans="1:11" s="14" customFormat="1" ht="28">
      <c r="A121" s="44">
        <v>4.5</v>
      </c>
      <c r="B121" s="60" t="s">
        <v>175</v>
      </c>
      <c r="C121" s="44">
        <f>SUBTOTAL(9,C122:C127)</f>
        <v>2</v>
      </c>
      <c r="D121" s="44">
        <f>SUBTOTAL(9,D122:D127)</f>
        <v>0</v>
      </c>
      <c r="E121" s="44">
        <f>SUBTOTAL(9,E122:E127)</f>
        <v>0</v>
      </c>
      <c r="F121" s="48" t="s">
        <v>293</v>
      </c>
      <c r="G121" s="29"/>
      <c r="H121" s="22"/>
      <c r="I121" s="20"/>
      <c r="J121" s="28"/>
      <c r="K121" s="28"/>
    </row>
    <row r="122" spans="1:11" s="14" customFormat="1" ht="17.5">
      <c r="A122" s="47" t="s">
        <v>212</v>
      </c>
      <c r="B122" s="57" t="s">
        <v>218</v>
      </c>
      <c r="C122" s="44">
        <v>1</v>
      </c>
      <c r="D122" s="44"/>
      <c r="E122" s="44"/>
      <c r="F122" s="48"/>
      <c r="G122" s="29"/>
      <c r="H122" s="22"/>
      <c r="I122" s="20"/>
      <c r="J122" s="28"/>
      <c r="K122" s="28"/>
    </row>
    <row r="123" spans="1:11" s="14" customFormat="1" ht="17.5">
      <c r="A123" s="44"/>
      <c r="B123" s="59" t="s">
        <v>223</v>
      </c>
      <c r="C123" s="44"/>
      <c r="D123" s="47"/>
      <c r="E123" s="47"/>
      <c r="F123" s="48"/>
      <c r="G123" s="29"/>
      <c r="H123" s="22"/>
      <c r="I123" s="20"/>
      <c r="J123" s="28"/>
      <c r="K123" s="28"/>
    </row>
    <row r="124" spans="1:11" s="14" customFormat="1" ht="17.5">
      <c r="A124" s="44"/>
      <c r="B124" s="59" t="s">
        <v>222</v>
      </c>
      <c r="C124" s="44"/>
      <c r="D124" s="47"/>
      <c r="E124" s="47"/>
      <c r="F124" s="48"/>
      <c r="G124" s="29"/>
      <c r="H124" s="22"/>
      <c r="I124" s="20"/>
      <c r="J124" s="28"/>
      <c r="K124" s="28"/>
    </row>
    <row r="125" spans="1:11" s="14" customFormat="1" ht="17.5">
      <c r="A125" s="47" t="s">
        <v>213</v>
      </c>
      <c r="B125" s="57" t="s">
        <v>219</v>
      </c>
      <c r="C125" s="44">
        <v>1</v>
      </c>
      <c r="D125" s="44"/>
      <c r="E125" s="44"/>
      <c r="F125" s="48"/>
      <c r="G125" s="29"/>
      <c r="H125" s="22"/>
      <c r="I125" s="20"/>
      <c r="J125" s="28"/>
      <c r="K125" s="28"/>
    </row>
    <row r="126" spans="1:11" s="14" customFormat="1" ht="17.5">
      <c r="A126" s="47"/>
      <c r="B126" s="59" t="s">
        <v>220</v>
      </c>
      <c r="C126" s="47"/>
      <c r="D126" s="47"/>
      <c r="E126" s="48"/>
      <c r="F126" s="48"/>
      <c r="G126" s="29"/>
      <c r="H126" s="22"/>
      <c r="I126" s="20"/>
      <c r="J126" s="28"/>
      <c r="K126" s="28"/>
    </row>
    <row r="127" spans="1:11" s="14" customFormat="1" ht="17.5">
      <c r="A127" s="47"/>
      <c r="B127" s="59" t="s">
        <v>221</v>
      </c>
      <c r="C127" s="47"/>
      <c r="D127" s="47"/>
      <c r="E127" s="48"/>
      <c r="F127" s="48"/>
      <c r="G127" s="29"/>
      <c r="H127" s="22"/>
      <c r="I127" s="20"/>
      <c r="J127" s="28"/>
      <c r="K127" s="28"/>
    </row>
    <row r="128" spans="1:11" s="8" customFormat="1" ht="28">
      <c r="A128" s="44">
        <v>4.5999999999999996</v>
      </c>
      <c r="B128" s="55" t="s">
        <v>106</v>
      </c>
      <c r="C128" s="46">
        <f>SUBTOTAL(9,C129:C134)</f>
        <v>1</v>
      </c>
      <c r="D128" s="46">
        <f>SUBTOTAL(9,D129:D134)</f>
        <v>0</v>
      </c>
      <c r="E128" s="46">
        <f>SUBTOTAL(9,E129:E134)</f>
        <v>0</v>
      </c>
      <c r="F128" s="48"/>
      <c r="G128" s="27"/>
      <c r="H128" s="22"/>
      <c r="I128" s="20"/>
      <c r="J128" s="28"/>
      <c r="K128" s="28"/>
    </row>
    <row r="129" spans="1:11" s="8" customFormat="1" ht="28">
      <c r="A129" s="47" t="s">
        <v>198</v>
      </c>
      <c r="B129" s="48" t="s">
        <v>53</v>
      </c>
      <c r="C129" s="44">
        <v>0.5</v>
      </c>
      <c r="D129" s="44"/>
      <c r="E129" s="44"/>
      <c r="F129" s="48" t="s">
        <v>293</v>
      </c>
      <c r="G129" s="27"/>
      <c r="H129" s="22"/>
      <c r="I129" s="20"/>
      <c r="J129" s="28"/>
      <c r="K129" s="28"/>
    </row>
    <row r="130" spans="1:11" s="8" customFormat="1" ht="17.5">
      <c r="A130" s="44"/>
      <c r="B130" s="49" t="s">
        <v>82</v>
      </c>
      <c r="C130" s="44"/>
      <c r="D130" s="44"/>
      <c r="E130" s="45"/>
      <c r="F130" s="48"/>
      <c r="G130" s="29"/>
      <c r="H130" s="22"/>
      <c r="I130" s="20"/>
      <c r="J130" s="28"/>
      <c r="K130" s="28"/>
    </row>
    <row r="131" spans="1:11" s="8" customFormat="1" ht="17.5">
      <c r="A131" s="44"/>
      <c r="B131" s="49" t="s">
        <v>83</v>
      </c>
      <c r="C131" s="44"/>
      <c r="D131" s="44"/>
      <c r="E131" s="45"/>
      <c r="F131" s="48"/>
      <c r="G131" s="29"/>
      <c r="H131" s="22"/>
      <c r="I131" s="20"/>
      <c r="J131" s="28"/>
      <c r="K131" s="28"/>
    </row>
    <row r="132" spans="1:11" s="8" customFormat="1" ht="28">
      <c r="A132" s="47" t="s">
        <v>199</v>
      </c>
      <c r="B132" s="48" t="s">
        <v>107</v>
      </c>
      <c r="C132" s="44">
        <v>0.5</v>
      </c>
      <c r="D132" s="44"/>
      <c r="E132" s="44"/>
      <c r="F132" s="48" t="s">
        <v>292</v>
      </c>
      <c r="G132" s="23"/>
      <c r="H132" s="22"/>
      <c r="I132" s="20"/>
      <c r="J132" s="28"/>
      <c r="K132" s="28"/>
    </row>
    <row r="133" spans="1:11" s="8" customFormat="1" ht="17.5">
      <c r="A133" s="44"/>
      <c r="B133" s="59" t="s">
        <v>288</v>
      </c>
      <c r="C133" s="44"/>
      <c r="D133" s="44"/>
      <c r="E133" s="45"/>
      <c r="F133" s="48"/>
      <c r="G133" s="29"/>
      <c r="H133" s="22"/>
      <c r="I133" s="20"/>
      <c r="J133" s="28"/>
      <c r="K133" s="28"/>
    </row>
    <row r="134" spans="1:11" s="8" customFormat="1" ht="17.5">
      <c r="A134" s="44"/>
      <c r="B134" s="59" t="s">
        <v>194</v>
      </c>
      <c r="C134" s="47"/>
      <c r="D134" s="47"/>
      <c r="E134" s="45"/>
      <c r="F134" s="48"/>
      <c r="G134" s="29"/>
      <c r="H134" s="22"/>
      <c r="I134" s="20"/>
      <c r="J134" s="28"/>
      <c r="K134" s="28"/>
    </row>
    <row r="135" spans="1:11" s="8" customFormat="1" ht="28">
      <c r="A135" s="44">
        <v>4.7</v>
      </c>
      <c r="B135" s="45" t="s">
        <v>155</v>
      </c>
      <c r="C135" s="46">
        <f>SUBTOTAL(9,C136:C141)</f>
        <v>2</v>
      </c>
      <c r="D135" s="46">
        <f>SUBTOTAL(9,D136:D141)</f>
        <v>0</v>
      </c>
      <c r="E135" s="46">
        <f>SUBTOTAL(9,E136:E141)</f>
        <v>0</v>
      </c>
      <c r="F135" s="48" t="s">
        <v>293</v>
      </c>
      <c r="G135" s="29"/>
      <c r="H135" s="22"/>
      <c r="I135" s="20"/>
      <c r="J135" s="28"/>
      <c r="K135" s="28"/>
    </row>
    <row r="136" spans="1:11" s="8" customFormat="1" ht="17.5">
      <c r="A136" s="47" t="s">
        <v>176</v>
      </c>
      <c r="B136" s="48" t="s">
        <v>40</v>
      </c>
      <c r="C136" s="44">
        <v>1</v>
      </c>
      <c r="D136" s="44"/>
      <c r="E136" s="44"/>
      <c r="F136" s="48"/>
      <c r="G136" s="29"/>
      <c r="H136" s="22"/>
      <c r="I136" s="20"/>
      <c r="J136" s="28"/>
      <c r="K136" s="28"/>
    </row>
    <row r="137" spans="1:11" s="8" customFormat="1" ht="17.5">
      <c r="A137" s="44"/>
      <c r="B137" s="49" t="s">
        <v>73</v>
      </c>
      <c r="C137" s="44"/>
      <c r="D137" s="44"/>
      <c r="E137" s="45"/>
      <c r="F137" s="48"/>
      <c r="G137" s="29"/>
      <c r="H137" s="22"/>
      <c r="I137" s="20"/>
      <c r="J137" s="28"/>
      <c r="K137" s="28"/>
    </row>
    <row r="138" spans="1:11" s="8" customFormat="1" ht="17.5">
      <c r="A138" s="44"/>
      <c r="B138" s="49" t="s">
        <v>74</v>
      </c>
      <c r="C138" s="44"/>
      <c r="D138" s="44"/>
      <c r="E138" s="45"/>
      <c r="F138" s="48"/>
      <c r="G138" s="29"/>
      <c r="H138" s="22"/>
      <c r="I138" s="20"/>
      <c r="J138" s="28"/>
      <c r="K138" s="28"/>
    </row>
    <row r="139" spans="1:11" s="8" customFormat="1" ht="17.5">
      <c r="A139" s="47" t="s">
        <v>177</v>
      </c>
      <c r="B139" s="48" t="s">
        <v>301</v>
      </c>
      <c r="C139" s="44">
        <v>1</v>
      </c>
      <c r="D139" s="44"/>
      <c r="E139" s="44"/>
      <c r="F139" s="48"/>
      <c r="G139" s="29"/>
      <c r="H139" s="22"/>
      <c r="I139" s="20"/>
      <c r="J139" s="28"/>
      <c r="K139" s="28"/>
    </row>
    <row r="140" spans="1:11" s="8" customFormat="1" ht="17.5">
      <c r="A140" s="44"/>
      <c r="B140" s="49" t="s">
        <v>73</v>
      </c>
      <c r="C140" s="44"/>
      <c r="D140" s="44"/>
      <c r="E140" s="45"/>
      <c r="F140" s="48"/>
      <c r="G140" s="29"/>
      <c r="H140" s="22"/>
      <c r="I140" s="20"/>
      <c r="J140" s="28"/>
      <c r="K140" s="28"/>
    </row>
    <row r="141" spans="1:11" s="8" customFormat="1" ht="17.5">
      <c r="A141" s="44"/>
      <c r="B141" s="49" t="s">
        <v>74</v>
      </c>
      <c r="C141" s="47"/>
      <c r="D141" s="47"/>
      <c r="E141" s="45"/>
      <c r="F141" s="48"/>
      <c r="G141" s="29"/>
      <c r="H141" s="22"/>
      <c r="I141" s="20"/>
      <c r="J141" s="28"/>
      <c r="K141" s="28"/>
    </row>
    <row r="142" spans="1:11" s="8" customFormat="1" ht="28">
      <c r="A142" s="44">
        <v>4.8</v>
      </c>
      <c r="B142" s="45" t="s">
        <v>184</v>
      </c>
      <c r="C142" s="44">
        <v>2</v>
      </c>
      <c r="D142" s="44"/>
      <c r="E142" s="44"/>
      <c r="F142" s="48" t="s">
        <v>293</v>
      </c>
      <c r="G142" s="29"/>
      <c r="H142" s="22"/>
      <c r="I142" s="20"/>
      <c r="J142" s="28"/>
      <c r="K142" s="28"/>
    </row>
    <row r="143" spans="1:11" s="8" customFormat="1" ht="28">
      <c r="A143" s="44"/>
      <c r="B143" s="49" t="s">
        <v>214</v>
      </c>
      <c r="C143" s="47"/>
      <c r="D143" s="45"/>
      <c r="E143" s="45"/>
      <c r="F143" s="48"/>
      <c r="G143" s="29"/>
      <c r="H143" s="22"/>
      <c r="I143" s="20"/>
      <c r="J143" s="28"/>
      <c r="K143" s="28"/>
    </row>
    <row r="144" spans="1:11" s="8" customFormat="1" ht="28">
      <c r="A144" s="44"/>
      <c r="B144" s="49" t="s">
        <v>215</v>
      </c>
      <c r="C144" s="47"/>
      <c r="D144" s="45"/>
      <c r="E144" s="45"/>
      <c r="F144" s="48"/>
      <c r="G144" s="29"/>
      <c r="H144" s="22"/>
      <c r="I144" s="20"/>
      <c r="J144" s="28"/>
      <c r="K144" s="28"/>
    </row>
    <row r="145" spans="1:11" s="8" customFormat="1" ht="28">
      <c r="A145" s="44"/>
      <c r="B145" s="49" t="s">
        <v>216</v>
      </c>
      <c r="C145" s="47"/>
      <c r="D145" s="45"/>
      <c r="E145" s="45"/>
      <c r="F145" s="48"/>
      <c r="G145" s="29"/>
      <c r="H145" s="22"/>
      <c r="I145" s="20"/>
      <c r="J145" s="28"/>
      <c r="K145" s="28"/>
    </row>
    <row r="146" spans="1:11" s="8" customFormat="1" ht="17.5">
      <c r="A146" s="44"/>
      <c r="B146" s="49" t="s">
        <v>178</v>
      </c>
      <c r="C146" s="47"/>
      <c r="D146" s="45"/>
      <c r="E146" s="45"/>
      <c r="F146" s="48"/>
      <c r="G146" s="29"/>
      <c r="H146" s="22"/>
      <c r="I146" s="20"/>
      <c r="J146" s="28"/>
      <c r="K146" s="28"/>
    </row>
    <row r="147" spans="1:11" s="8" customFormat="1" ht="28">
      <c r="A147" s="44">
        <v>4.9000000000000004</v>
      </c>
      <c r="B147" s="45" t="s">
        <v>217</v>
      </c>
      <c r="C147" s="44">
        <v>5</v>
      </c>
      <c r="D147" s="44"/>
      <c r="E147" s="44"/>
      <c r="F147" s="48" t="s">
        <v>293</v>
      </c>
      <c r="G147" s="29"/>
      <c r="H147" s="22"/>
      <c r="I147" s="20"/>
      <c r="J147" s="28"/>
      <c r="K147" s="28"/>
    </row>
    <row r="148" spans="1:11" s="8" customFormat="1" ht="28">
      <c r="A148" s="44"/>
      <c r="B148" s="59" t="s">
        <v>313</v>
      </c>
      <c r="C148" s="47"/>
      <c r="D148" s="47"/>
      <c r="E148" s="45"/>
      <c r="F148" s="48"/>
      <c r="G148" s="29"/>
      <c r="H148" s="22"/>
      <c r="I148" s="20"/>
      <c r="J148" s="28"/>
      <c r="K148" s="28"/>
    </row>
    <row r="149" spans="1:11" s="8" customFormat="1" ht="17.5">
      <c r="A149" s="44"/>
      <c r="B149" s="59" t="s">
        <v>135</v>
      </c>
      <c r="C149" s="47"/>
      <c r="D149" s="47"/>
      <c r="E149" s="45"/>
      <c r="F149" s="48"/>
      <c r="G149" s="29"/>
      <c r="H149" s="22"/>
      <c r="I149" s="20"/>
      <c r="J149" s="28"/>
      <c r="K149" s="28"/>
    </row>
    <row r="150" spans="1:11" s="8" customFormat="1" ht="28">
      <c r="A150" s="61" t="s">
        <v>200</v>
      </c>
      <c r="B150" s="45" t="s">
        <v>179</v>
      </c>
      <c r="C150" s="44">
        <v>2</v>
      </c>
      <c r="D150" s="44"/>
      <c r="E150" s="44"/>
      <c r="F150" s="48" t="s">
        <v>293</v>
      </c>
      <c r="G150" s="29"/>
      <c r="H150" s="22"/>
      <c r="I150" s="20"/>
      <c r="J150" s="28"/>
      <c r="K150" s="28"/>
    </row>
    <row r="151" spans="1:11" s="8" customFormat="1" ht="17.5">
      <c r="A151" s="47"/>
      <c r="B151" s="49" t="s">
        <v>285</v>
      </c>
      <c r="C151" s="47"/>
      <c r="D151" s="47"/>
      <c r="E151" s="48"/>
      <c r="F151" s="48"/>
      <c r="G151" s="29"/>
      <c r="H151" s="22"/>
      <c r="I151" s="20"/>
      <c r="J151" s="28"/>
      <c r="K151" s="28"/>
    </row>
    <row r="152" spans="1:11" s="8" customFormat="1" ht="28">
      <c r="A152" s="47"/>
      <c r="B152" s="49" t="s">
        <v>286</v>
      </c>
      <c r="C152" s="47"/>
      <c r="D152" s="47"/>
      <c r="E152" s="48"/>
      <c r="F152" s="48"/>
      <c r="G152" s="29"/>
      <c r="H152" s="22"/>
      <c r="I152" s="20"/>
      <c r="J152" s="28"/>
      <c r="K152" s="28"/>
    </row>
    <row r="153" spans="1:11" s="8" customFormat="1" ht="17.5">
      <c r="A153" s="47"/>
      <c r="B153" s="49" t="s">
        <v>180</v>
      </c>
      <c r="C153" s="47"/>
      <c r="D153" s="47"/>
      <c r="E153" s="48"/>
      <c r="F153" s="48"/>
      <c r="G153" s="29"/>
      <c r="H153" s="22"/>
      <c r="I153" s="20"/>
      <c r="J153" s="28"/>
      <c r="K153" s="28"/>
    </row>
    <row r="154" spans="1:11" s="8" customFormat="1" ht="28">
      <c r="A154" s="61" t="s">
        <v>201</v>
      </c>
      <c r="B154" s="45" t="s">
        <v>224</v>
      </c>
      <c r="C154" s="44">
        <v>1</v>
      </c>
      <c r="D154" s="44"/>
      <c r="E154" s="44"/>
      <c r="F154" s="48" t="s">
        <v>293</v>
      </c>
      <c r="G154" s="29"/>
      <c r="H154" s="22"/>
      <c r="I154" s="20"/>
      <c r="J154" s="28"/>
      <c r="K154" s="28"/>
    </row>
    <row r="155" spans="1:11" s="8" customFormat="1" ht="17.5">
      <c r="A155" s="47"/>
      <c r="B155" s="49" t="s">
        <v>195</v>
      </c>
      <c r="C155" s="47"/>
      <c r="D155" s="47"/>
      <c r="E155" s="48"/>
      <c r="F155" s="48"/>
      <c r="G155" s="29"/>
      <c r="H155" s="22"/>
      <c r="I155" s="20"/>
      <c r="J155" s="28"/>
      <c r="K155" s="28"/>
    </row>
    <row r="156" spans="1:11" s="8" customFormat="1" ht="17.5">
      <c r="A156" s="47"/>
      <c r="B156" s="49" t="s">
        <v>72</v>
      </c>
      <c r="C156" s="47"/>
      <c r="D156" s="47"/>
      <c r="E156" s="48"/>
      <c r="F156" s="48"/>
      <c r="G156" s="29"/>
      <c r="H156" s="22"/>
      <c r="I156" s="20"/>
      <c r="J156" s="28"/>
      <c r="K156" s="28"/>
    </row>
    <row r="157" spans="1:11" s="8" customFormat="1" ht="28">
      <c r="A157" s="61" t="s">
        <v>202</v>
      </c>
      <c r="B157" s="45" t="s">
        <v>225</v>
      </c>
      <c r="C157" s="44">
        <v>1</v>
      </c>
      <c r="D157" s="44"/>
      <c r="E157" s="44"/>
      <c r="F157" s="48" t="s">
        <v>293</v>
      </c>
      <c r="G157" s="29"/>
      <c r="H157" s="22"/>
      <c r="I157" s="20"/>
      <c r="J157" s="28"/>
      <c r="K157" s="28"/>
    </row>
    <row r="158" spans="1:11" s="8" customFormat="1" ht="17.5">
      <c r="A158" s="47"/>
      <c r="B158" s="49" t="s">
        <v>195</v>
      </c>
      <c r="C158" s="47"/>
      <c r="D158" s="47"/>
      <c r="E158" s="48"/>
      <c r="F158" s="48"/>
      <c r="G158" s="29"/>
      <c r="H158" s="22"/>
      <c r="I158" s="20"/>
      <c r="J158" s="28"/>
      <c r="K158" s="28"/>
    </row>
    <row r="159" spans="1:11" s="8" customFormat="1" ht="17.5">
      <c r="A159" s="47"/>
      <c r="B159" s="49" t="s">
        <v>72</v>
      </c>
      <c r="C159" s="47"/>
      <c r="D159" s="47"/>
      <c r="E159" s="48"/>
      <c r="F159" s="48"/>
      <c r="G159" s="29"/>
      <c r="H159" s="22"/>
      <c r="I159" s="20"/>
      <c r="J159" s="28"/>
      <c r="K159" s="28"/>
    </row>
    <row r="160" spans="1:11" s="8" customFormat="1" ht="28">
      <c r="A160" s="61" t="s">
        <v>203</v>
      </c>
      <c r="B160" s="45" t="s">
        <v>226</v>
      </c>
      <c r="C160" s="44">
        <v>1</v>
      </c>
      <c r="D160" s="44"/>
      <c r="E160" s="44"/>
      <c r="F160" s="48" t="s">
        <v>293</v>
      </c>
      <c r="G160" s="29"/>
      <c r="H160" s="22"/>
      <c r="I160" s="20"/>
      <c r="J160" s="28"/>
      <c r="K160" s="28"/>
    </row>
    <row r="161" spans="1:11" s="8" customFormat="1" ht="17.5">
      <c r="A161" s="47"/>
      <c r="B161" s="49" t="s">
        <v>227</v>
      </c>
      <c r="C161" s="47"/>
      <c r="D161" s="47"/>
      <c r="E161" s="48"/>
      <c r="F161" s="48"/>
      <c r="G161" s="29"/>
      <c r="H161" s="22"/>
      <c r="I161" s="20"/>
      <c r="J161" s="28"/>
      <c r="K161" s="28"/>
    </row>
    <row r="162" spans="1:11" s="8" customFormat="1" ht="17.5">
      <c r="A162" s="47"/>
      <c r="B162" s="49" t="s">
        <v>72</v>
      </c>
      <c r="C162" s="47"/>
      <c r="D162" s="47"/>
      <c r="E162" s="48"/>
      <c r="F162" s="48"/>
      <c r="G162" s="29"/>
      <c r="H162" s="22"/>
      <c r="I162" s="20"/>
      <c r="J162" s="28"/>
      <c r="K162" s="28"/>
    </row>
    <row r="163" spans="1:11" s="8" customFormat="1" ht="28">
      <c r="A163" s="44">
        <v>5</v>
      </c>
      <c r="B163" s="45" t="s">
        <v>33</v>
      </c>
      <c r="C163" s="46">
        <f>SUBTOTAL(9,C164:C179)</f>
        <v>5</v>
      </c>
      <c r="D163" s="46">
        <f>SUBTOTAL(9,D164:D179)</f>
        <v>0</v>
      </c>
      <c r="E163" s="46">
        <f>SUBTOTAL(9,E164:E179)</f>
        <v>0</v>
      </c>
      <c r="F163" s="48" t="s">
        <v>292</v>
      </c>
      <c r="G163" s="29"/>
      <c r="H163" s="22"/>
      <c r="I163" s="20"/>
      <c r="J163" s="28"/>
      <c r="K163" s="28"/>
    </row>
    <row r="164" spans="1:11" s="8" customFormat="1" ht="42">
      <c r="A164" s="44">
        <v>5.0999999999999996</v>
      </c>
      <c r="B164" s="45" t="s">
        <v>233</v>
      </c>
      <c r="C164" s="46">
        <f>SUBTOTAL(9,C165:C170)</f>
        <v>2</v>
      </c>
      <c r="D164" s="46">
        <f>SUBTOTAL(9,D165:D170)</f>
        <v>0</v>
      </c>
      <c r="E164" s="46">
        <f>SUBTOTAL(9,E165:E170)</f>
        <v>0</v>
      </c>
      <c r="F164" s="48"/>
      <c r="G164" s="29"/>
      <c r="H164" s="22"/>
      <c r="I164" s="20"/>
      <c r="J164" s="28"/>
      <c r="K164" s="28"/>
    </row>
    <row r="165" spans="1:11" s="8" customFormat="1" ht="17.5">
      <c r="A165" s="47" t="s">
        <v>13</v>
      </c>
      <c r="B165" s="48" t="s">
        <v>228</v>
      </c>
      <c r="C165" s="44">
        <v>1</v>
      </c>
      <c r="D165" s="44"/>
      <c r="E165" s="44"/>
      <c r="F165" s="48"/>
      <c r="G165" s="23"/>
      <c r="H165" s="22"/>
      <c r="I165" s="20"/>
      <c r="J165" s="28"/>
      <c r="K165" s="28"/>
    </row>
    <row r="166" spans="1:11" s="8" customFormat="1" ht="17.5">
      <c r="A166" s="44"/>
      <c r="B166" s="49" t="s">
        <v>102</v>
      </c>
      <c r="C166" s="44"/>
      <c r="D166" s="44"/>
      <c r="E166" s="45"/>
      <c r="F166" s="48"/>
      <c r="G166" s="29"/>
      <c r="H166" s="22"/>
      <c r="I166" s="20"/>
      <c r="J166" s="28"/>
      <c r="K166" s="28"/>
    </row>
    <row r="167" spans="1:11" s="8" customFormat="1" ht="17.5">
      <c r="A167" s="44"/>
      <c r="B167" s="49" t="s">
        <v>229</v>
      </c>
      <c r="C167" s="44"/>
      <c r="D167" s="44"/>
      <c r="E167" s="45"/>
      <c r="F167" s="48"/>
      <c r="G167" s="29"/>
      <c r="H167" s="22"/>
      <c r="I167" s="20"/>
      <c r="J167" s="28"/>
      <c r="K167" s="28"/>
    </row>
    <row r="168" spans="1:11" s="8" customFormat="1" ht="17.5">
      <c r="A168" s="47" t="s">
        <v>14</v>
      </c>
      <c r="B168" s="48" t="s">
        <v>314</v>
      </c>
      <c r="C168" s="44">
        <v>1</v>
      </c>
      <c r="D168" s="44"/>
      <c r="E168" s="44"/>
      <c r="F168" s="48"/>
      <c r="G168" s="23"/>
      <c r="H168" s="22"/>
      <c r="I168" s="20"/>
      <c r="J168" s="28"/>
      <c r="K168" s="28"/>
    </row>
    <row r="169" spans="1:11" s="8" customFormat="1" ht="17.5">
      <c r="A169" s="44"/>
      <c r="B169" s="49" t="s">
        <v>230</v>
      </c>
      <c r="C169" s="44"/>
      <c r="D169" s="44"/>
      <c r="E169" s="45"/>
      <c r="F169" s="48"/>
      <c r="G169" s="29"/>
      <c r="H169" s="22"/>
      <c r="I169" s="20"/>
      <c r="J169" s="28"/>
      <c r="K169" s="28"/>
    </row>
    <row r="170" spans="1:11" s="8" customFormat="1" ht="17.5">
      <c r="A170" s="44"/>
      <c r="B170" s="49" t="s">
        <v>231</v>
      </c>
      <c r="C170" s="44"/>
      <c r="D170" s="44"/>
      <c r="E170" s="45"/>
      <c r="F170" s="48"/>
      <c r="G170" s="29"/>
      <c r="H170" s="22"/>
      <c r="I170" s="20"/>
      <c r="J170" s="28"/>
      <c r="K170" s="28"/>
    </row>
    <row r="171" spans="1:11" s="8" customFormat="1" ht="17.5">
      <c r="A171" s="44">
        <v>5.2</v>
      </c>
      <c r="B171" s="45" t="s">
        <v>101</v>
      </c>
      <c r="C171" s="44">
        <v>1</v>
      </c>
      <c r="D171" s="44"/>
      <c r="E171" s="44"/>
      <c r="F171" s="48"/>
      <c r="G171" s="23"/>
      <c r="H171" s="22"/>
      <c r="I171" s="20"/>
      <c r="J171" s="28"/>
      <c r="K171" s="28"/>
    </row>
    <row r="172" spans="1:11" s="8" customFormat="1" ht="19.5" customHeight="1">
      <c r="A172" s="44"/>
      <c r="B172" s="49" t="s">
        <v>102</v>
      </c>
      <c r="C172" s="44"/>
      <c r="D172" s="44"/>
      <c r="E172" s="45"/>
      <c r="F172" s="48"/>
      <c r="G172" s="29"/>
      <c r="H172" s="22"/>
      <c r="I172" s="20"/>
      <c r="J172" s="28"/>
      <c r="K172" s="28"/>
    </row>
    <row r="173" spans="1:11" s="8" customFormat="1" ht="19.5" customHeight="1">
      <c r="A173" s="44"/>
      <c r="B173" s="49" t="s">
        <v>103</v>
      </c>
      <c r="C173" s="44"/>
      <c r="D173" s="44"/>
      <c r="E173" s="45"/>
      <c r="F173" s="48"/>
      <c r="G173" s="29"/>
      <c r="H173" s="22"/>
      <c r="I173" s="20"/>
      <c r="J173" s="28"/>
      <c r="K173" s="28"/>
    </row>
    <row r="174" spans="1:11" s="8" customFormat="1" ht="28">
      <c r="A174" s="44">
        <v>5.3</v>
      </c>
      <c r="B174" s="45" t="s">
        <v>232</v>
      </c>
      <c r="C174" s="44">
        <v>1</v>
      </c>
      <c r="D174" s="44"/>
      <c r="E174" s="44"/>
      <c r="F174" s="48"/>
      <c r="G174" s="23"/>
      <c r="H174" s="22"/>
      <c r="I174" s="20"/>
      <c r="J174" s="28"/>
      <c r="K174" s="28"/>
    </row>
    <row r="175" spans="1:11" s="8" customFormat="1" ht="17.5">
      <c r="A175" s="44"/>
      <c r="B175" s="49" t="s">
        <v>75</v>
      </c>
      <c r="C175" s="44"/>
      <c r="D175" s="44"/>
      <c r="E175" s="45"/>
      <c r="F175" s="48"/>
      <c r="G175" s="29"/>
      <c r="H175" s="22"/>
      <c r="I175" s="20"/>
      <c r="J175" s="28"/>
      <c r="K175" s="28"/>
    </row>
    <row r="176" spans="1:11" s="8" customFormat="1" ht="17.5">
      <c r="A176" s="44"/>
      <c r="B176" s="49" t="s">
        <v>76</v>
      </c>
      <c r="C176" s="44"/>
      <c r="D176" s="44"/>
      <c r="E176" s="45"/>
      <c r="F176" s="48"/>
      <c r="G176" s="29"/>
      <c r="H176" s="22"/>
      <c r="I176" s="20"/>
      <c r="J176" s="28"/>
      <c r="K176" s="28"/>
    </row>
    <row r="177" spans="1:11" s="8" customFormat="1" ht="42">
      <c r="A177" s="44">
        <v>5.4</v>
      </c>
      <c r="B177" s="45" t="s">
        <v>289</v>
      </c>
      <c r="C177" s="44">
        <v>1</v>
      </c>
      <c r="D177" s="44"/>
      <c r="E177" s="44"/>
      <c r="F177" s="48"/>
      <c r="G177" s="23"/>
      <c r="H177" s="22"/>
      <c r="I177" s="20"/>
      <c r="J177" s="28"/>
      <c r="K177" s="28"/>
    </row>
    <row r="178" spans="1:11" s="8" customFormat="1" ht="17.5">
      <c r="A178" s="44"/>
      <c r="B178" s="49" t="s">
        <v>290</v>
      </c>
      <c r="C178" s="44"/>
      <c r="D178" s="44"/>
      <c r="E178" s="45"/>
      <c r="F178" s="48"/>
      <c r="G178" s="29"/>
      <c r="H178" s="22"/>
      <c r="I178" s="20"/>
      <c r="J178" s="28"/>
      <c r="K178" s="28"/>
    </row>
    <row r="179" spans="1:11" s="8" customFormat="1" ht="23.25" customHeight="1">
      <c r="A179" s="44"/>
      <c r="B179" s="49" t="s">
        <v>291</v>
      </c>
      <c r="C179" s="44"/>
      <c r="D179" s="44"/>
      <c r="E179" s="45"/>
      <c r="F179" s="48"/>
      <c r="G179" s="29"/>
      <c r="H179" s="22"/>
      <c r="I179" s="20"/>
      <c r="J179" s="28"/>
      <c r="K179" s="28"/>
    </row>
    <row r="180" spans="1:11" s="8" customFormat="1" ht="28">
      <c r="A180" s="44">
        <v>6</v>
      </c>
      <c r="B180" s="45" t="s">
        <v>21</v>
      </c>
      <c r="C180" s="46">
        <f>SUBTOTAL(9,C181:C211)</f>
        <v>7</v>
      </c>
      <c r="D180" s="46">
        <f>SUBTOTAL(9,D181:D211)</f>
        <v>0</v>
      </c>
      <c r="E180" s="46">
        <f>SUBTOTAL(9,E181:E211)</f>
        <v>0</v>
      </c>
      <c r="F180" s="48" t="s">
        <v>292</v>
      </c>
      <c r="G180" s="29"/>
      <c r="H180" s="22"/>
      <c r="I180" s="20"/>
      <c r="J180" s="28"/>
      <c r="K180" s="28"/>
    </row>
    <row r="181" spans="1:11" s="4" customFormat="1" ht="18">
      <c r="A181" s="44">
        <v>6.1</v>
      </c>
      <c r="B181" s="45" t="s">
        <v>34</v>
      </c>
      <c r="C181" s="46">
        <f>SUBTOTAL(9,C182:C187)</f>
        <v>2</v>
      </c>
      <c r="D181" s="46">
        <f>SUBTOTAL(9,D182:D187)</f>
        <v>0</v>
      </c>
      <c r="E181" s="46">
        <f>SUBTOTAL(9,E182:E187)</f>
        <v>0</v>
      </c>
      <c r="F181" s="48"/>
      <c r="G181" s="27"/>
      <c r="H181" s="22"/>
      <c r="I181" s="20"/>
      <c r="J181" s="24"/>
      <c r="K181" s="24"/>
    </row>
    <row r="182" spans="1:11" s="4" customFormat="1" ht="18">
      <c r="A182" s="47" t="s">
        <v>37</v>
      </c>
      <c r="B182" s="57" t="s">
        <v>55</v>
      </c>
      <c r="C182" s="44">
        <v>1</v>
      </c>
      <c r="D182" s="44"/>
      <c r="E182" s="44"/>
      <c r="F182" s="48"/>
      <c r="G182" s="23"/>
      <c r="H182" s="22"/>
      <c r="I182" s="20"/>
      <c r="J182" s="24"/>
      <c r="K182" s="24"/>
    </row>
    <row r="183" spans="1:11" s="4" customFormat="1" ht="18">
      <c r="A183" s="47"/>
      <c r="B183" s="62" t="s">
        <v>57</v>
      </c>
      <c r="C183" s="47"/>
      <c r="D183" s="47"/>
      <c r="E183" s="48"/>
      <c r="F183" s="48"/>
      <c r="G183" s="27"/>
      <c r="H183" s="22"/>
      <c r="I183" s="20"/>
      <c r="J183" s="24"/>
      <c r="K183" s="24"/>
    </row>
    <row r="184" spans="1:11" s="4" customFormat="1" ht="18">
      <c r="A184" s="47"/>
      <c r="B184" s="62" t="s">
        <v>58</v>
      </c>
      <c r="C184" s="47"/>
      <c r="D184" s="47"/>
      <c r="E184" s="48"/>
      <c r="F184" s="48"/>
      <c r="G184" s="27"/>
      <c r="H184" s="22"/>
      <c r="I184" s="20"/>
      <c r="J184" s="24"/>
      <c r="K184" s="24"/>
    </row>
    <row r="185" spans="1:11" s="4" customFormat="1" ht="42">
      <c r="A185" s="47" t="s">
        <v>38</v>
      </c>
      <c r="B185" s="63" t="s">
        <v>56</v>
      </c>
      <c r="C185" s="44">
        <v>1</v>
      </c>
      <c r="D185" s="44"/>
      <c r="E185" s="44"/>
      <c r="F185" s="48"/>
      <c r="G185" s="23"/>
      <c r="H185" s="22"/>
      <c r="I185" s="20"/>
      <c r="J185" s="24"/>
      <c r="K185" s="24"/>
    </row>
    <row r="186" spans="1:11" s="4" customFormat="1" ht="18">
      <c r="A186" s="47"/>
      <c r="B186" s="62" t="s">
        <v>59</v>
      </c>
      <c r="C186" s="47"/>
      <c r="D186" s="47"/>
      <c r="E186" s="48"/>
      <c r="F186" s="48"/>
      <c r="G186" s="27"/>
      <c r="H186" s="22"/>
      <c r="I186" s="20"/>
      <c r="J186" s="24"/>
      <c r="K186" s="24"/>
    </row>
    <row r="187" spans="1:11" s="4" customFormat="1" ht="18">
      <c r="A187" s="47"/>
      <c r="B187" s="62" t="s">
        <v>60</v>
      </c>
      <c r="C187" s="47"/>
      <c r="D187" s="47"/>
      <c r="E187" s="48"/>
      <c r="F187" s="48"/>
      <c r="G187" s="27"/>
      <c r="H187" s="22"/>
      <c r="I187" s="20"/>
      <c r="J187" s="24"/>
      <c r="K187" s="24"/>
    </row>
    <row r="188" spans="1:11" s="4" customFormat="1" ht="28">
      <c r="A188" s="44">
        <v>6.2</v>
      </c>
      <c r="B188" s="64" t="s">
        <v>134</v>
      </c>
      <c r="C188" s="44">
        <v>1</v>
      </c>
      <c r="D188" s="44"/>
      <c r="E188" s="44"/>
      <c r="F188" s="48"/>
      <c r="G188" s="23"/>
      <c r="H188" s="22"/>
      <c r="I188" s="20"/>
      <c r="J188" s="24"/>
      <c r="K188" s="24"/>
    </row>
    <row r="189" spans="1:11" s="4" customFormat="1" ht="18">
      <c r="A189" s="47"/>
      <c r="B189" s="62" t="s">
        <v>79</v>
      </c>
      <c r="C189" s="47"/>
      <c r="D189" s="47"/>
      <c r="E189" s="48"/>
      <c r="F189" s="48"/>
      <c r="G189" s="27"/>
      <c r="H189" s="22"/>
      <c r="I189" s="20"/>
      <c r="J189" s="24"/>
      <c r="K189" s="24"/>
    </row>
    <row r="190" spans="1:11" s="4" customFormat="1" ht="18">
      <c r="A190" s="47"/>
      <c r="B190" s="62" t="s">
        <v>80</v>
      </c>
      <c r="C190" s="47"/>
      <c r="D190" s="47"/>
      <c r="E190" s="48"/>
      <c r="F190" s="48"/>
      <c r="G190" s="27"/>
      <c r="H190" s="22"/>
      <c r="I190" s="20"/>
      <c r="J190" s="24"/>
      <c r="K190" s="24"/>
    </row>
    <row r="191" spans="1:11" s="4" customFormat="1" ht="18">
      <c r="A191" s="44">
        <v>6.3</v>
      </c>
      <c r="B191" s="55" t="s">
        <v>61</v>
      </c>
      <c r="C191" s="44">
        <v>0.5</v>
      </c>
      <c r="D191" s="44"/>
      <c r="E191" s="44"/>
      <c r="F191" s="48"/>
      <c r="G191" s="23"/>
      <c r="H191" s="22"/>
      <c r="I191" s="20"/>
      <c r="J191" s="24"/>
      <c r="K191" s="24"/>
    </row>
    <row r="192" spans="1:11" s="4" customFormat="1" ht="18">
      <c r="A192" s="47"/>
      <c r="B192" s="59" t="s">
        <v>133</v>
      </c>
      <c r="C192" s="47"/>
      <c r="D192" s="47"/>
      <c r="E192" s="48"/>
      <c r="F192" s="48"/>
      <c r="G192" s="27"/>
      <c r="H192" s="22"/>
      <c r="I192" s="20"/>
      <c r="J192" s="24"/>
      <c r="K192" s="24"/>
    </row>
    <row r="193" spans="1:11" s="4" customFormat="1" ht="18">
      <c r="A193" s="47"/>
      <c r="B193" s="59" t="s">
        <v>62</v>
      </c>
      <c r="C193" s="47"/>
      <c r="D193" s="47"/>
      <c r="E193" s="48"/>
      <c r="F193" s="48"/>
      <c r="G193" s="27"/>
      <c r="H193" s="22"/>
      <c r="I193" s="20"/>
      <c r="J193" s="24"/>
      <c r="K193" s="24"/>
    </row>
    <row r="194" spans="1:11" s="4" customFormat="1" ht="18">
      <c r="A194" s="44">
        <v>6.4</v>
      </c>
      <c r="B194" s="64" t="s">
        <v>36</v>
      </c>
      <c r="C194" s="44">
        <v>1</v>
      </c>
      <c r="D194" s="44"/>
      <c r="E194" s="44"/>
      <c r="F194" s="48"/>
      <c r="G194" s="23"/>
      <c r="H194" s="22"/>
      <c r="I194" s="20"/>
      <c r="J194" s="24"/>
      <c r="K194" s="24"/>
    </row>
    <row r="195" spans="1:11" s="4" customFormat="1" ht="28">
      <c r="A195" s="47"/>
      <c r="B195" s="62" t="s">
        <v>95</v>
      </c>
      <c r="C195" s="47"/>
      <c r="D195" s="47"/>
      <c r="E195" s="48"/>
      <c r="F195" s="48"/>
      <c r="G195" s="27"/>
      <c r="H195" s="22"/>
      <c r="I195" s="20"/>
      <c r="J195" s="24"/>
      <c r="K195" s="24"/>
    </row>
    <row r="196" spans="1:11" s="4" customFormat="1" ht="18">
      <c r="A196" s="47"/>
      <c r="B196" s="62" t="s">
        <v>96</v>
      </c>
      <c r="C196" s="47"/>
      <c r="D196" s="47"/>
      <c r="E196" s="48"/>
      <c r="F196" s="48"/>
      <c r="G196" s="27"/>
      <c r="H196" s="22"/>
      <c r="I196" s="20"/>
      <c r="J196" s="24"/>
      <c r="K196" s="24"/>
    </row>
    <row r="197" spans="1:11" s="4" customFormat="1" ht="28">
      <c r="A197" s="44">
        <v>6.5</v>
      </c>
      <c r="B197" s="45" t="s">
        <v>128</v>
      </c>
      <c r="C197" s="46">
        <v>1</v>
      </c>
      <c r="D197" s="44"/>
      <c r="E197" s="44"/>
      <c r="F197" s="48"/>
      <c r="G197" s="27"/>
      <c r="H197" s="22"/>
      <c r="I197" s="20"/>
      <c r="J197" s="24"/>
      <c r="K197" s="24"/>
    </row>
    <row r="198" spans="1:11" s="4" customFormat="1" ht="28">
      <c r="A198" s="47"/>
      <c r="B198" s="59" t="s">
        <v>315</v>
      </c>
      <c r="C198" s="44"/>
      <c r="D198" s="44"/>
      <c r="E198" s="44"/>
      <c r="F198" s="48"/>
      <c r="G198" s="27"/>
      <c r="H198" s="22"/>
      <c r="I198" s="20"/>
      <c r="J198" s="24"/>
      <c r="K198" s="24"/>
    </row>
    <row r="199" spans="1:11" s="4" customFormat="1" ht="18">
      <c r="A199" s="44"/>
      <c r="B199" s="49" t="s">
        <v>109</v>
      </c>
      <c r="C199" s="47"/>
      <c r="D199" s="47"/>
      <c r="E199" s="48"/>
      <c r="F199" s="48"/>
      <c r="G199" s="27"/>
      <c r="H199" s="22"/>
      <c r="I199" s="20"/>
      <c r="J199" s="24"/>
      <c r="K199" s="24"/>
    </row>
    <row r="200" spans="1:11" s="4" customFormat="1" ht="18">
      <c r="A200" s="44">
        <v>6.6</v>
      </c>
      <c r="B200" s="45" t="s">
        <v>35</v>
      </c>
      <c r="C200" s="44">
        <v>0.5</v>
      </c>
      <c r="D200" s="44"/>
      <c r="E200" s="44"/>
      <c r="F200" s="48"/>
      <c r="G200" s="27"/>
      <c r="H200" s="22"/>
      <c r="I200" s="20"/>
      <c r="J200" s="24"/>
      <c r="K200" s="24"/>
    </row>
    <row r="201" spans="1:11" s="4" customFormat="1" ht="18">
      <c r="A201" s="44"/>
      <c r="B201" s="49" t="s">
        <v>82</v>
      </c>
      <c r="C201" s="47"/>
      <c r="D201" s="47"/>
      <c r="E201" s="47"/>
      <c r="F201" s="48"/>
      <c r="G201" s="27"/>
      <c r="H201" s="22"/>
      <c r="I201" s="20"/>
      <c r="J201" s="24"/>
      <c r="K201" s="24"/>
    </row>
    <row r="202" spans="1:11" s="4" customFormat="1" ht="18">
      <c r="A202" s="44"/>
      <c r="B202" s="49" t="s">
        <v>81</v>
      </c>
      <c r="C202" s="47"/>
      <c r="D202" s="47"/>
      <c r="E202" s="47"/>
      <c r="F202" s="48"/>
      <c r="G202" s="27"/>
      <c r="H202" s="22"/>
      <c r="I202" s="20"/>
      <c r="J202" s="24"/>
      <c r="K202" s="24"/>
    </row>
    <row r="203" spans="1:11" s="4" customFormat="1" ht="18">
      <c r="A203" s="44">
        <v>6.7</v>
      </c>
      <c r="B203" s="45" t="s">
        <v>234</v>
      </c>
      <c r="C203" s="44">
        <f>SUBTOTAL(9,C204:C211)</f>
        <v>1</v>
      </c>
      <c r="D203" s="44">
        <f>SUBTOTAL(9,D204:D211)</f>
        <v>0</v>
      </c>
      <c r="E203" s="44">
        <f>SUBTOTAL(9,E204:E211)</f>
        <v>0</v>
      </c>
      <c r="F203" s="48"/>
      <c r="G203" s="27"/>
      <c r="H203" s="22"/>
      <c r="I203" s="20"/>
      <c r="J203" s="24"/>
      <c r="K203" s="24"/>
    </row>
    <row r="204" spans="1:11" s="4" customFormat="1" ht="18">
      <c r="A204" s="47" t="s">
        <v>243</v>
      </c>
      <c r="B204" s="48" t="s">
        <v>235</v>
      </c>
      <c r="C204" s="44">
        <v>0.5</v>
      </c>
      <c r="D204" s="44"/>
      <c r="E204" s="44"/>
      <c r="F204" s="48"/>
      <c r="G204" s="23"/>
      <c r="H204" s="22"/>
      <c r="I204" s="20"/>
      <c r="J204" s="24"/>
      <c r="K204" s="24"/>
    </row>
    <row r="205" spans="1:11" s="4" customFormat="1" ht="18">
      <c r="A205" s="44"/>
      <c r="B205" s="49" t="s">
        <v>239</v>
      </c>
      <c r="C205" s="44"/>
      <c r="D205" s="44"/>
      <c r="E205" s="48"/>
      <c r="F205" s="48"/>
      <c r="G205" s="23"/>
      <c r="H205" s="22"/>
      <c r="I205" s="20"/>
      <c r="J205" s="24"/>
      <c r="K205" s="24"/>
    </row>
    <row r="206" spans="1:11" s="4" customFormat="1" ht="18">
      <c r="A206" s="44"/>
      <c r="B206" s="49" t="s">
        <v>240</v>
      </c>
      <c r="C206" s="44"/>
      <c r="D206" s="44"/>
      <c r="E206" s="48"/>
      <c r="F206" s="48"/>
      <c r="G206" s="23"/>
      <c r="H206" s="22"/>
      <c r="I206" s="20"/>
      <c r="J206" s="24"/>
      <c r="K206" s="24"/>
    </row>
    <row r="207" spans="1:11" s="4" customFormat="1" ht="18">
      <c r="A207" s="44"/>
      <c r="B207" s="49" t="s">
        <v>236</v>
      </c>
      <c r="C207" s="44"/>
      <c r="D207" s="44"/>
      <c r="E207" s="48"/>
      <c r="F207" s="48"/>
      <c r="G207" s="23"/>
      <c r="H207" s="22"/>
      <c r="I207" s="20"/>
      <c r="J207" s="24"/>
      <c r="K207" s="24"/>
    </row>
    <row r="208" spans="1:11" s="4" customFormat="1" ht="18">
      <c r="A208" s="47" t="s">
        <v>244</v>
      </c>
      <c r="B208" s="48" t="s">
        <v>237</v>
      </c>
      <c r="C208" s="44">
        <v>0.5</v>
      </c>
      <c r="D208" s="44"/>
      <c r="E208" s="44"/>
      <c r="F208" s="48"/>
      <c r="G208" s="23"/>
      <c r="H208" s="22"/>
      <c r="I208" s="20"/>
      <c r="J208" s="24"/>
      <c r="K208" s="24"/>
    </row>
    <row r="209" spans="1:11" s="4" customFormat="1" ht="18">
      <c r="A209" s="44"/>
      <c r="B209" s="49" t="s">
        <v>241</v>
      </c>
      <c r="C209" s="44"/>
      <c r="D209" s="44"/>
      <c r="E209" s="48"/>
      <c r="F209" s="48"/>
      <c r="G209" s="23"/>
      <c r="H209" s="22"/>
      <c r="I209" s="20"/>
      <c r="J209" s="24"/>
      <c r="K209" s="24"/>
    </row>
    <row r="210" spans="1:11" s="4" customFormat="1" ht="18">
      <c r="A210" s="44"/>
      <c r="B210" s="49" t="s">
        <v>242</v>
      </c>
      <c r="C210" s="44"/>
      <c r="D210" s="44"/>
      <c r="E210" s="48"/>
      <c r="F210" s="48"/>
      <c r="G210" s="23"/>
      <c r="H210" s="22"/>
      <c r="I210" s="20"/>
      <c r="J210" s="24"/>
      <c r="K210" s="24"/>
    </row>
    <row r="211" spans="1:11" s="4" customFormat="1" ht="18">
      <c r="A211" s="44"/>
      <c r="B211" s="49" t="s">
        <v>238</v>
      </c>
      <c r="C211" s="44"/>
      <c r="D211" s="44"/>
      <c r="E211" s="48"/>
      <c r="F211" s="48"/>
      <c r="G211" s="27"/>
      <c r="H211" s="22"/>
      <c r="I211" s="20"/>
      <c r="J211" s="24"/>
      <c r="K211" s="24"/>
    </row>
    <row r="212" spans="1:11" s="4" customFormat="1" ht="28">
      <c r="A212" s="44">
        <v>7</v>
      </c>
      <c r="B212" s="45" t="s">
        <v>5</v>
      </c>
      <c r="C212" s="46">
        <f>SUBTOTAL(9,C213:C238)</f>
        <v>6</v>
      </c>
      <c r="D212" s="46">
        <f>SUBTOTAL(9,D213:D238)</f>
        <v>0</v>
      </c>
      <c r="E212" s="46">
        <f>SUBTOTAL(9,E213:E238)</f>
        <v>0</v>
      </c>
      <c r="F212" s="48" t="s">
        <v>292</v>
      </c>
      <c r="G212" s="27"/>
      <c r="H212" s="22"/>
      <c r="I212" s="20"/>
      <c r="J212" s="24"/>
      <c r="K212" s="24"/>
    </row>
    <row r="213" spans="1:11" s="8" customFormat="1" ht="17.5">
      <c r="A213" s="44">
        <v>7.1</v>
      </c>
      <c r="B213" s="45" t="s">
        <v>185</v>
      </c>
      <c r="C213" s="46">
        <f>SUBTOTAL(9,C214:C224)</f>
        <v>3</v>
      </c>
      <c r="D213" s="46">
        <f>SUBTOTAL(9,D214:D224)</f>
        <v>0</v>
      </c>
      <c r="E213" s="46">
        <f>SUBTOTAL(9,E214:E224)</f>
        <v>0</v>
      </c>
      <c r="F213" s="48"/>
      <c r="G213" s="29"/>
      <c r="H213" s="22"/>
      <c r="I213" s="20"/>
      <c r="J213" s="28"/>
      <c r="K213" s="28"/>
    </row>
    <row r="214" spans="1:11" s="8" customFormat="1" ht="17.5">
      <c r="A214" s="47" t="s">
        <v>248</v>
      </c>
      <c r="B214" s="48" t="s">
        <v>249</v>
      </c>
      <c r="C214" s="46">
        <v>1</v>
      </c>
      <c r="D214" s="44"/>
      <c r="E214" s="44"/>
      <c r="F214" s="48"/>
      <c r="G214" s="29"/>
      <c r="H214" s="22"/>
      <c r="I214" s="20"/>
      <c r="J214" s="28"/>
      <c r="K214" s="28"/>
    </row>
    <row r="215" spans="1:11" s="8" customFormat="1" ht="17.5">
      <c r="A215" s="47"/>
      <c r="B215" s="49" t="s">
        <v>251</v>
      </c>
      <c r="C215" s="46"/>
      <c r="D215" s="44"/>
      <c r="E215" s="44"/>
      <c r="F215" s="48"/>
      <c r="G215" s="29"/>
      <c r="H215" s="22"/>
      <c r="I215" s="20"/>
      <c r="J215" s="28"/>
      <c r="K215" s="28"/>
    </row>
    <row r="216" spans="1:11" s="8" customFormat="1" ht="28">
      <c r="A216" s="47"/>
      <c r="B216" s="49" t="s">
        <v>250</v>
      </c>
      <c r="C216" s="46"/>
      <c r="D216" s="44"/>
      <c r="E216" s="44"/>
      <c r="F216" s="48"/>
      <c r="G216" s="29"/>
      <c r="H216" s="22"/>
      <c r="I216" s="20"/>
      <c r="J216" s="28"/>
      <c r="K216" s="28"/>
    </row>
    <row r="217" spans="1:11" s="8" customFormat="1" ht="17.5">
      <c r="A217" s="47"/>
      <c r="B217" s="49" t="s">
        <v>252</v>
      </c>
      <c r="C217" s="46"/>
      <c r="D217" s="44"/>
      <c r="E217" s="44"/>
      <c r="F217" s="48"/>
      <c r="G217" s="29"/>
      <c r="H217" s="22"/>
      <c r="I217" s="20"/>
      <c r="J217" s="28"/>
      <c r="K217" s="28"/>
    </row>
    <row r="218" spans="1:11" s="8" customFormat="1" ht="28">
      <c r="A218" s="47" t="s">
        <v>253</v>
      </c>
      <c r="B218" s="48" t="s">
        <v>189</v>
      </c>
      <c r="C218" s="46">
        <v>1</v>
      </c>
      <c r="D218" s="44"/>
      <c r="E218" s="44"/>
      <c r="F218" s="48"/>
      <c r="G218" s="29"/>
      <c r="H218" s="22"/>
      <c r="I218" s="20"/>
      <c r="J218" s="28"/>
      <c r="K218" s="28"/>
    </row>
    <row r="219" spans="1:11" s="8" customFormat="1" ht="17.5">
      <c r="A219" s="47"/>
      <c r="B219" s="49" t="s">
        <v>287</v>
      </c>
      <c r="C219" s="46"/>
      <c r="D219" s="44"/>
      <c r="E219" s="44"/>
      <c r="F219" s="48"/>
      <c r="G219" s="29"/>
      <c r="H219" s="22"/>
      <c r="I219" s="20"/>
      <c r="J219" s="28"/>
      <c r="K219" s="28"/>
    </row>
    <row r="220" spans="1:11" s="8" customFormat="1" ht="17.5">
      <c r="A220" s="47"/>
      <c r="B220" s="49" t="s">
        <v>190</v>
      </c>
      <c r="C220" s="46"/>
      <c r="D220" s="44"/>
      <c r="E220" s="44"/>
      <c r="F220" s="48"/>
      <c r="G220" s="29"/>
      <c r="H220" s="22"/>
      <c r="I220" s="20"/>
      <c r="J220" s="28"/>
      <c r="K220" s="28"/>
    </row>
    <row r="221" spans="1:11" s="8" customFormat="1" ht="17.5">
      <c r="A221" s="47"/>
      <c r="B221" s="49" t="s">
        <v>191</v>
      </c>
      <c r="C221" s="46"/>
      <c r="D221" s="44"/>
      <c r="E221" s="44"/>
      <c r="F221" s="48"/>
      <c r="G221" s="29"/>
      <c r="H221" s="22"/>
      <c r="I221" s="20"/>
      <c r="J221" s="28"/>
      <c r="K221" s="28"/>
    </row>
    <row r="222" spans="1:11" s="8" customFormat="1" ht="28">
      <c r="A222" s="47" t="s">
        <v>254</v>
      </c>
      <c r="B222" s="48" t="s">
        <v>255</v>
      </c>
      <c r="C222" s="46">
        <v>1</v>
      </c>
      <c r="D222" s="44"/>
      <c r="E222" s="44"/>
      <c r="F222" s="48"/>
      <c r="G222" s="29"/>
      <c r="H222" s="22"/>
      <c r="I222" s="20"/>
      <c r="J222" s="28"/>
      <c r="K222" s="28"/>
    </row>
    <row r="223" spans="1:11" s="8" customFormat="1" ht="17.5">
      <c r="A223" s="47"/>
      <c r="B223" s="49" t="s">
        <v>257</v>
      </c>
      <c r="C223" s="46"/>
      <c r="D223" s="44"/>
      <c r="E223" s="44"/>
      <c r="F223" s="48"/>
      <c r="G223" s="29"/>
      <c r="H223" s="22"/>
      <c r="I223" s="20"/>
      <c r="J223" s="28"/>
      <c r="K223" s="28"/>
    </row>
    <row r="224" spans="1:11" s="8" customFormat="1" ht="17.5">
      <c r="A224" s="47"/>
      <c r="B224" s="49" t="s">
        <v>256</v>
      </c>
      <c r="C224" s="46"/>
      <c r="D224" s="44"/>
      <c r="E224" s="44"/>
      <c r="F224" s="48"/>
      <c r="G224" s="29"/>
      <c r="H224" s="22"/>
      <c r="I224" s="20"/>
      <c r="J224" s="28"/>
      <c r="K224" s="28"/>
    </row>
    <row r="225" spans="1:11" s="8" customFormat="1" ht="17.5">
      <c r="A225" s="44">
        <v>7.2</v>
      </c>
      <c r="B225" s="45" t="s">
        <v>188</v>
      </c>
      <c r="C225" s="46">
        <v>1</v>
      </c>
      <c r="D225" s="44"/>
      <c r="E225" s="44"/>
      <c r="F225" s="48"/>
      <c r="G225" s="29"/>
      <c r="H225" s="22"/>
      <c r="I225" s="20"/>
      <c r="J225" s="28"/>
      <c r="K225" s="28"/>
    </row>
    <row r="226" spans="1:11" s="8" customFormat="1" ht="17.5">
      <c r="A226" s="47"/>
      <c r="B226" s="49" t="s">
        <v>75</v>
      </c>
      <c r="C226" s="46"/>
      <c r="D226" s="44"/>
      <c r="E226" s="44"/>
      <c r="F226" s="48"/>
      <c r="G226" s="29"/>
      <c r="H226" s="22"/>
      <c r="I226" s="20"/>
      <c r="J226" s="28"/>
      <c r="K226" s="28"/>
    </row>
    <row r="227" spans="1:11" s="8" customFormat="1" ht="17.5">
      <c r="A227" s="47"/>
      <c r="B227" s="49" t="s">
        <v>76</v>
      </c>
      <c r="C227" s="46"/>
      <c r="D227" s="44"/>
      <c r="E227" s="44"/>
      <c r="F227" s="48"/>
      <c r="G227" s="29"/>
      <c r="H227" s="22"/>
      <c r="I227" s="20"/>
      <c r="J227" s="28"/>
      <c r="K227" s="28"/>
    </row>
    <row r="228" spans="1:11" s="8" customFormat="1" ht="17.5">
      <c r="A228" s="44">
        <v>7.3</v>
      </c>
      <c r="B228" s="45" t="s">
        <v>258</v>
      </c>
      <c r="C228" s="46">
        <f>SUBTOTAL(9,C229:C235)</f>
        <v>1</v>
      </c>
      <c r="D228" s="46">
        <f>SUBTOTAL(9,D229:D235)</f>
        <v>0</v>
      </c>
      <c r="E228" s="46">
        <f>SUBTOTAL(9,E229:E235)</f>
        <v>0</v>
      </c>
      <c r="F228" s="48"/>
      <c r="G228" s="29"/>
      <c r="H228" s="22"/>
      <c r="I228" s="20"/>
      <c r="J228" s="28"/>
      <c r="K228" s="28"/>
    </row>
    <row r="229" spans="1:11" s="8" customFormat="1" ht="28">
      <c r="A229" s="47" t="s">
        <v>259</v>
      </c>
      <c r="B229" s="48" t="s">
        <v>260</v>
      </c>
      <c r="C229" s="46">
        <v>0.5</v>
      </c>
      <c r="D229" s="44"/>
      <c r="E229" s="44"/>
      <c r="F229" s="48"/>
      <c r="G229" s="29"/>
      <c r="H229" s="22"/>
      <c r="I229" s="20"/>
      <c r="J229" s="28"/>
      <c r="K229" s="28"/>
    </row>
    <row r="230" spans="1:11" s="8" customFormat="1" ht="17.5">
      <c r="A230" s="47"/>
      <c r="B230" s="48" t="s">
        <v>267</v>
      </c>
      <c r="C230" s="46"/>
      <c r="D230" s="44"/>
      <c r="E230" s="44"/>
      <c r="F230" s="48"/>
      <c r="G230" s="29"/>
      <c r="H230" s="22"/>
      <c r="I230" s="20"/>
      <c r="J230" s="28"/>
      <c r="K230" s="28"/>
    </row>
    <row r="231" spans="1:11" s="8" customFormat="1" ht="17.5">
      <c r="A231" s="47"/>
      <c r="B231" s="48" t="s">
        <v>268</v>
      </c>
      <c r="C231" s="46"/>
      <c r="D231" s="44"/>
      <c r="E231" s="44"/>
      <c r="F231" s="48"/>
      <c r="G231" s="29"/>
      <c r="H231" s="22"/>
      <c r="I231" s="20"/>
      <c r="J231" s="28"/>
      <c r="K231" s="28"/>
    </row>
    <row r="232" spans="1:11" s="8" customFormat="1" ht="17.5">
      <c r="A232" s="47"/>
      <c r="B232" s="48" t="s">
        <v>261</v>
      </c>
      <c r="C232" s="46"/>
      <c r="D232" s="44"/>
      <c r="E232" s="44"/>
      <c r="F232" s="48"/>
      <c r="G232" s="29"/>
      <c r="H232" s="22"/>
      <c r="I232" s="20"/>
      <c r="J232" s="28"/>
      <c r="K232" s="28"/>
    </row>
    <row r="233" spans="1:11" s="8" customFormat="1" ht="28">
      <c r="A233" s="47" t="s">
        <v>262</v>
      </c>
      <c r="B233" s="48" t="s">
        <v>263</v>
      </c>
      <c r="C233" s="46">
        <v>0.5</v>
      </c>
      <c r="D233" s="44"/>
      <c r="E233" s="44"/>
      <c r="F233" s="48"/>
      <c r="G233" s="29"/>
      <c r="H233" s="22"/>
      <c r="I233" s="20"/>
      <c r="J233" s="28"/>
      <c r="K233" s="28"/>
    </row>
    <row r="234" spans="1:11" s="8" customFormat="1" ht="17.5">
      <c r="A234" s="47"/>
      <c r="B234" s="48" t="s">
        <v>266</v>
      </c>
      <c r="C234" s="46"/>
      <c r="D234" s="46"/>
      <c r="E234" s="46"/>
      <c r="F234" s="48"/>
      <c r="G234" s="29"/>
      <c r="H234" s="22"/>
      <c r="I234" s="20"/>
      <c r="J234" s="28"/>
      <c r="K234" s="28"/>
    </row>
    <row r="235" spans="1:11" s="8" customFormat="1" ht="17.5">
      <c r="A235" s="47"/>
      <c r="B235" s="48" t="s">
        <v>187</v>
      </c>
      <c r="C235" s="46"/>
      <c r="D235" s="44"/>
      <c r="E235" s="44"/>
      <c r="F235" s="48"/>
      <c r="G235" s="29"/>
      <c r="H235" s="22"/>
      <c r="I235" s="20"/>
      <c r="J235" s="28"/>
      <c r="K235" s="28"/>
    </row>
    <row r="236" spans="1:11" s="8" customFormat="1" ht="17.5">
      <c r="A236" s="44">
        <v>7.4</v>
      </c>
      <c r="B236" s="45" t="s">
        <v>264</v>
      </c>
      <c r="C236" s="46">
        <v>1</v>
      </c>
      <c r="D236" s="44"/>
      <c r="E236" s="44"/>
      <c r="F236" s="48"/>
      <c r="G236" s="29"/>
      <c r="H236" s="22"/>
      <c r="I236" s="20"/>
      <c r="J236" s="28"/>
      <c r="K236" s="28"/>
    </row>
    <row r="237" spans="1:11" s="8" customFormat="1" ht="17.5">
      <c r="A237" s="47"/>
      <c r="B237" s="48" t="s">
        <v>299</v>
      </c>
      <c r="C237" s="46"/>
      <c r="D237" s="44"/>
      <c r="E237" s="44"/>
      <c r="F237" s="48"/>
      <c r="G237" s="29"/>
      <c r="H237" s="22"/>
      <c r="I237" s="20"/>
      <c r="J237" s="28"/>
      <c r="K237" s="28"/>
    </row>
    <row r="238" spans="1:11" s="8" customFormat="1" ht="17.5">
      <c r="A238" s="44"/>
      <c r="B238" s="48" t="s">
        <v>265</v>
      </c>
      <c r="C238" s="44"/>
      <c r="D238" s="44"/>
      <c r="E238" s="45"/>
      <c r="F238" s="48"/>
      <c r="G238" s="29"/>
      <c r="H238" s="22"/>
      <c r="I238" s="20"/>
      <c r="J238" s="28"/>
      <c r="K238" s="28"/>
    </row>
    <row r="239" spans="1:11" s="4" customFormat="1" ht="18">
      <c r="A239" s="44">
        <v>8</v>
      </c>
      <c r="B239" s="45" t="s">
        <v>6</v>
      </c>
      <c r="C239" s="46">
        <f>SUBTOTAL(9,C240:C272)</f>
        <v>14</v>
      </c>
      <c r="D239" s="46">
        <f>SUBTOTAL(9,D240:D272)</f>
        <v>0</v>
      </c>
      <c r="E239" s="46">
        <f>SUBTOTAL(9,E240:E272)</f>
        <v>0</v>
      </c>
      <c r="F239" s="48"/>
      <c r="G239" s="27"/>
      <c r="H239" s="22"/>
      <c r="I239" s="20"/>
      <c r="J239" s="24"/>
      <c r="K239" s="24"/>
    </row>
    <row r="240" spans="1:11" s="4" customFormat="1" ht="28">
      <c r="A240" s="44">
        <v>8.1</v>
      </c>
      <c r="B240" s="45" t="s">
        <v>66</v>
      </c>
      <c r="C240" s="44">
        <v>1</v>
      </c>
      <c r="D240" s="44"/>
      <c r="E240" s="44"/>
      <c r="F240" s="48" t="s">
        <v>292</v>
      </c>
      <c r="G240" s="23"/>
      <c r="H240" s="22"/>
      <c r="I240" s="20"/>
      <c r="J240" s="24"/>
      <c r="K240" s="24"/>
    </row>
    <row r="241" spans="1:11" s="4" customFormat="1" ht="28">
      <c r="A241" s="47"/>
      <c r="B241" s="59" t="s">
        <v>316</v>
      </c>
      <c r="C241" s="47"/>
      <c r="D241" s="47"/>
      <c r="E241" s="48"/>
      <c r="F241" s="48"/>
      <c r="G241" s="27"/>
      <c r="H241" s="22"/>
      <c r="I241" s="20"/>
      <c r="J241" s="24"/>
      <c r="K241" s="24"/>
    </row>
    <row r="242" spans="1:11" s="4" customFormat="1" ht="18">
      <c r="A242" s="44"/>
      <c r="B242" s="59" t="s">
        <v>65</v>
      </c>
      <c r="C242" s="47"/>
      <c r="D242" s="47"/>
      <c r="E242" s="48"/>
      <c r="F242" s="48"/>
      <c r="G242" s="27"/>
      <c r="H242" s="22"/>
      <c r="I242" s="20"/>
      <c r="J242" s="24"/>
      <c r="K242" s="24"/>
    </row>
    <row r="243" spans="1:11" s="4" customFormat="1" ht="28">
      <c r="A243" s="44">
        <v>8.1999999999999993</v>
      </c>
      <c r="B243" s="45" t="s">
        <v>63</v>
      </c>
      <c r="C243" s="44">
        <v>5</v>
      </c>
      <c r="D243" s="44"/>
      <c r="E243" s="44"/>
      <c r="F243" s="48" t="s">
        <v>293</v>
      </c>
      <c r="G243" s="23"/>
      <c r="H243" s="22"/>
      <c r="I243" s="20"/>
      <c r="J243" s="24"/>
      <c r="K243" s="24"/>
    </row>
    <row r="244" spans="1:11" s="4" customFormat="1" ht="28">
      <c r="A244" s="44"/>
      <c r="B244" s="59" t="s">
        <v>317</v>
      </c>
      <c r="C244" s="47"/>
      <c r="D244" s="47"/>
      <c r="E244" s="48"/>
      <c r="F244" s="47"/>
      <c r="G244" s="20"/>
      <c r="H244" s="22"/>
      <c r="I244" s="20"/>
      <c r="J244" s="24"/>
      <c r="K244" s="24"/>
    </row>
    <row r="245" spans="1:11" s="4" customFormat="1" ht="18">
      <c r="A245" s="47"/>
      <c r="B245" s="49" t="s">
        <v>64</v>
      </c>
      <c r="C245" s="47"/>
      <c r="D245" s="47"/>
      <c r="E245" s="48"/>
      <c r="F245" s="47"/>
      <c r="G245" s="20"/>
      <c r="H245" s="22"/>
      <c r="I245" s="20"/>
      <c r="J245" s="24"/>
      <c r="K245" s="24"/>
    </row>
    <row r="246" spans="1:11" s="4" customFormat="1" ht="28">
      <c r="A246" s="44">
        <v>8.3000000000000007</v>
      </c>
      <c r="B246" s="45" t="s">
        <v>132</v>
      </c>
      <c r="C246" s="44">
        <v>1</v>
      </c>
      <c r="D246" s="44"/>
      <c r="E246" s="44"/>
      <c r="F246" s="48" t="s">
        <v>293</v>
      </c>
      <c r="G246" s="23"/>
      <c r="H246" s="22"/>
      <c r="I246" s="20"/>
      <c r="J246" s="24"/>
      <c r="K246" s="24"/>
    </row>
    <row r="247" spans="1:11" s="4" customFormat="1" ht="28">
      <c r="A247" s="47"/>
      <c r="B247" s="49" t="s">
        <v>182</v>
      </c>
      <c r="C247" s="47"/>
      <c r="D247" s="47"/>
      <c r="E247" s="48"/>
      <c r="F247" s="47"/>
      <c r="G247" s="20"/>
      <c r="H247" s="22"/>
      <c r="I247" s="20"/>
      <c r="J247" s="24"/>
      <c r="K247" s="24"/>
    </row>
    <row r="248" spans="1:11" s="4" customFormat="1" ht="18">
      <c r="A248" s="47"/>
      <c r="B248" s="49" t="s">
        <v>181</v>
      </c>
      <c r="C248" s="47"/>
      <c r="D248" s="47"/>
      <c r="E248" s="48"/>
      <c r="F248" s="47"/>
      <c r="G248" s="20"/>
      <c r="H248" s="22"/>
      <c r="I248" s="20"/>
      <c r="J248" s="24"/>
      <c r="K248" s="24"/>
    </row>
    <row r="249" spans="1:11" s="4" customFormat="1" ht="28">
      <c r="A249" s="44">
        <v>8.4</v>
      </c>
      <c r="B249" s="45" t="s">
        <v>269</v>
      </c>
      <c r="C249" s="44">
        <f>SUBTOTAL(9,C250:C255)</f>
        <v>2</v>
      </c>
      <c r="D249" s="44">
        <f>SUBTOTAL(9,D250:D255)</f>
        <v>0</v>
      </c>
      <c r="E249" s="44">
        <f>SUBTOTAL(9,E250:E255)</f>
        <v>0</v>
      </c>
      <c r="F249" s="47" t="s">
        <v>292</v>
      </c>
      <c r="G249" s="20"/>
      <c r="H249" s="22"/>
      <c r="I249" s="20"/>
      <c r="J249" s="24"/>
      <c r="K249" s="24"/>
    </row>
    <row r="250" spans="1:11" s="4" customFormat="1" ht="42">
      <c r="A250" s="47" t="s">
        <v>165</v>
      </c>
      <c r="B250" s="65" t="s">
        <v>318</v>
      </c>
      <c r="C250" s="44">
        <v>1</v>
      </c>
      <c r="D250" s="44"/>
      <c r="E250" s="44"/>
      <c r="F250" s="47"/>
      <c r="G250" s="20"/>
      <c r="H250" s="22"/>
      <c r="I250" s="20"/>
      <c r="J250" s="24"/>
      <c r="K250" s="24"/>
    </row>
    <row r="251" spans="1:11" s="4" customFormat="1" ht="18">
      <c r="A251" s="47"/>
      <c r="B251" s="59" t="s">
        <v>130</v>
      </c>
      <c r="C251" s="47"/>
      <c r="D251" s="47"/>
      <c r="E251" s="48"/>
      <c r="F251" s="47"/>
      <c r="G251" s="20"/>
      <c r="H251" s="22"/>
      <c r="I251" s="20"/>
      <c r="J251" s="24"/>
      <c r="K251" s="24"/>
    </row>
    <row r="252" spans="1:11" s="4" customFormat="1" ht="28">
      <c r="A252" s="47"/>
      <c r="B252" s="59" t="s">
        <v>319</v>
      </c>
      <c r="C252" s="47"/>
      <c r="D252" s="47"/>
      <c r="E252" s="48"/>
      <c r="F252" s="47"/>
      <c r="G252" s="20"/>
      <c r="H252" s="22"/>
      <c r="I252" s="20"/>
      <c r="J252" s="24"/>
      <c r="K252" s="24"/>
    </row>
    <row r="253" spans="1:11" s="4" customFormat="1" ht="42">
      <c r="A253" s="47" t="s">
        <v>166</v>
      </c>
      <c r="B253" s="65" t="s">
        <v>320</v>
      </c>
      <c r="C253" s="44">
        <v>1</v>
      </c>
      <c r="D253" s="44"/>
      <c r="E253" s="44"/>
      <c r="F253" s="47"/>
      <c r="G253" s="20"/>
      <c r="H253" s="22"/>
      <c r="I253" s="20"/>
      <c r="J253" s="24"/>
      <c r="K253" s="24"/>
    </row>
    <row r="254" spans="1:11" s="4" customFormat="1" ht="18">
      <c r="A254" s="47"/>
      <c r="B254" s="59" t="s">
        <v>131</v>
      </c>
      <c r="C254" s="47"/>
      <c r="D254" s="47"/>
      <c r="E254" s="48"/>
      <c r="F254" s="47"/>
      <c r="G254" s="20"/>
      <c r="H254" s="22"/>
      <c r="I254" s="20"/>
      <c r="J254" s="24"/>
      <c r="K254" s="24"/>
    </row>
    <row r="255" spans="1:11" s="4" customFormat="1" ht="28">
      <c r="A255" s="47"/>
      <c r="B255" s="59" t="s">
        <v>321</v>
      </c>
      <c r="C255" s="47"/>
      <c r="D255" s="47"/>
      <c r="E255" s="48"/>
      <c r="F255" s="47"/>
      <c r="G255" s="20"/>
      <c r="H255" s="22"/>
      <c r="I255" s="20"/>
      <c r="J255" s="24"/>
      <c r="K255" s="24"/>
    </row>
    <row r="256" spans="1:11" s="4" customFormat="1" ht="28">
      <c r="A256" s="44">
        <v>8.5</v>
      </c>
      <c r="B256" s="66" t="s">
        <v>270</v>
      </c>
      <c r="C256" s="46">
        <f>SUBTOTAL(9,C257:C272)</f>
        <v>5</v>
      </c>
      <c r="D256" s="46">
        <f>SUBTOTAL(9,D257:D272)</f>
        <v>0</v>
      </c>
      <c r="E256" s="46">
        <f>SUBTOTAL(9,E257:E272)</f>
        <v>0</v>
      </c>
      <c r="F256" s="48" t="s">
        <v>293</v>
      </c>
      <c r="G256" s="27"/>
      <c r="H256" s="22"/>
      <c r="I256" s="20"/>
      <c r="J256" s="24"/>
      <c r="K256" s="24"/>
    </row>
    <row r="257" spans="1:11" s="10" customFormat="1" ht="18">
      <c r="A257" s="47" t="s">
        <v>294</v>
      </c>
      <c r="B257" s="63" t="s">
        <v>271</v>
      </c>
      <c r="C257" s="44">
        <v>1</v>
      </c>
      <c r="D257" s="44"/>
      <c r="E257" s="44"/>
      <c r="F257" s="48"/>
      <c r="G257" s="27"/>
      <c r="H257" s="22"/>
      <c r="I257" s="20"/>
      <c r="J257" s="30"/>
      <c r="K257" s="30"/>
    </row>
    <row r="258" spans="1:11" s="10" customFormat="1" ht="18">
      <c r="A258" s="67"/>
      <c r="B258" s="52" t="s">
        <v>77</v>
      </c>
      <c r="C258" s="67"/>
      <c r="D258" s="67"/>
      <c r="E258" s="49"/>
      <c r="F258" s="49"/>
      <c r="G258" s="31"/>
      <c r="H258" s="22"/>
      <c r="I258" s="20"/>
      <c r="J258" s="30"/>
      <c r="K258" s="30"/>
    </row>
    <row r="259" spans="1:11" s="4" customFormat="1" ht="18">
      <c r="A259" s="44"/>
      <c r="B259" s="68" t="s">
        <v>78</v>
      </c>
      <c r="C259" s="44"/>
      <c r="D259" s="44"/>
      <c r="E259" s="48"/>
      <c r="F259" s="48"/>
      <c r="G259" s="27"/>
      <c r="H259" s="22"/>
      <c r="I259" s="20"/>
      <c r="J259" s="30"/>
      <c r="K259" s="24"/>
    </row>
    <row r="260" spans="1:11" s="4" customFormat="1" ht="28">
      <c r="A260" s="47" t="s">
        <v>295</v>
      </c>
      <c r="B260" s="63" t="s">
        <v>120</v>
      </c>
      <c r="C260" s="44">
        <v>1</v>
      </c>
      <c r="D260" s="44"/>
      <c r="E260" s="44"/>
      <c r="F260" s="48"/>
      <c r="G260" s="27"/>
      <c r="H260" s="22"/>
      <c r="I260" s="20"/>
      <c r="J260" s="24"/>
      <c r="K260" s="24"/>
    </row>
    <row r="261" spans="1:11" s="10" customFormat="1" ht="18">
      <c r="A261" s="67"/>
      <c r="B261" s="69" t="s">
        <v>75</v>
      </c>
      <c r="C261" s="67"/>
      <c r="D261" s="67"/>
      <c r="E261" s="49"/>
      <c r="F261" s="49"/>
      <c r="G261" s="31"/>
      <c r="H261" s="22"/>
      <c r="I261" s="20"/>
      <c r="J261" s="30"/>
      <c r="K261" s="30"/>
    </row>
    <row r="262" spans="1:11" s="10" customFormat="1" ht="18">
      <c r="A262" s="67"/>
      <c r="B262" s="69" t="s">
        <v>76</v>
      </c>
      <c r="C262" s="67"/>
      <c r="D262" s="67"/>
      <c r="E262" s="49"/>
      <c r="F262" s="49"/>
      <c r="G262" s="31"/>
      <c r="H262" s="22"/>
      <c r="I262" s="20"/>
      <c r="J262" s="30"/>
      <c r="K262" s="30"/>
    </row>
    <row r="263" spans="1:11" s="10" customFormat="1" ht="18">
      <c r="A263" s="47" t="s">
        <v>296</v>
      </c>
      <c r="B263" s="57" t="s">
        <v>307</v>
      </c>
      <c r="C263" s="44">
        <v>1</v>
      </c>
      <c r="D263" s="44"/>
      <c r="E263" s="44"/>
      <c r="F263" s="48"/>
      <c r="G263" s="27"/>
      <c r="H263" s="22"/>
      <c r="I263" s="20"/>
      <c r="J263" s="30"/>
      <c r="K263" s="30"/>
    </row>
    <row r="264" spans="1:11" s="10" customFormat="1" ht="18">
      <c r="A264" s="67"/>
      <c r="B264" s="69" t="s">
        <v>75</v>
      </c>
      <c r="C264" s="67"/>
      <c r="D264" s="67"/>
      <c r="E264" s="49"/>
      <c r="F264" s="49"/>
      <c r="G264" s="31"/>
      <c r="H264" s="22"/>
      <c r="I264" s="20"/>
      <c r="J264" s="30"/>
      <c r="K264" s="30"/>
    </row>
    <row r="265" spans="1:11" s="10" customFormat="1" ht="18">
      <c r="A265" s="67"/>
      <c r="B265" s="69" t="s">
        <v>76</v>
      </c>
      <c r="C265" s="67"/>
      <c r="D265" s="67"/>
      <c r="E265" s="49"/>
      <c r="F265" s="49"/>
      <c r="G265" s="31"/>
      <c r="H265" s="22"/>
      <c r="I265" s="20"/>
      <c r="J265" s="30"/>
      <c r="K265" s="30"/>
    </row>
    <row r="266" spans="1:11" s="10" customFormat="1" ht="28">
      <c r="A266" s="47" t="s">
        <v>297</v>
      </c>
      <c r="B266" s="63" t="s">
        <v>39</v>
      </c>
      <c r="C266" s="44">
        <v>1</v>
      </c>
      <c r="D266" s="44"/>
      <c r="E266" s="44"/>
      <c r="F266" s="49"/>
      <c r="G266" s="31"/>
      <c r="H266" s="22"/>
      <c r="I266" s="20"/>
      <c r="J266" s="30"/>
      <c r="K266" s="30"/>
    </row>
    <row r="267" spans="1:11" s="10" customFormat="1" ht="18">
      <c r="A267" s="67"/>
      <c r="B267" s="69" t="s">
        <v>75</v>
      </c>
      <c r="C267" s="67"/>
      <c r="D267" s="67"/>
      <c r="E267" s="49"/>
      <c r="F267" s="49"/>
      <c r="G267" s="31"/>
      <c r="H267" s="22"/>
      <c r="I267" s="20"/>
      <c r="J267" s="30"/>
      <c r="K267" s="30"/>
    </row>
    <row r="268" spans="1:11" s="10" customFormat="1" ht="18">
      <c r="A268" s="67"/>
      <c r="B268" s="69" t="s">
        <v>76</v>
      </c>
      <c r="C268" s="67"/>
      <c r="D268" s="67"/>
      <c r="E268" s="49"/>
      <c r="F268" s="49"/>
      <c r="G268" s="31"/>
      <c r="H268" s="22"/>
      <c r="I268" s="20"/>
      <c r="J268" s="30"/>
      <c r="K268" s="30"/>
    </row>
    <row r="269" spans="1:11" s="10" customFormat="1" ht="18">
      <c r="A269" s="47" t="s">
        <v>298</v>
      </c>
      <c r="B269" s="65" t="s">
        <v>272</v>
      </c>
      <c r="C269" s="44">
        <v>1</v>
      </c>
      <c r="D269" s="44"/>
      <c r="E269" s="44"/>
      <c r="F269" s="48"/>
      <c r="G269" s="27"/>
      <c r="H269" s="22"/>
      <c r="I269" s="20"/>
      <c r="J269" s="30"/>
      <c r="K269" s="30"/>
    </row>
    <row r="270" spans="1:11" s="10" customFormat="1" ht="18">
      <c r="A270" s="47"/>
      <c r="B270" s="59" t="s">
        <v>273</v>
      </c>
      <c r="C270" s="67"/>
      <c r="D270" s="67"/>
      <c r="E270" s="49"/>
      <c r="F270" s="48"/>
      <c r="G270" s="27"/>
      <c r="H270" s="22"/>
      <c r="I270" s="20"/>
      <c r="J270" s="30"/>
      <c r="K270" s="30"/>
    </row>
    <row r="271" spans="1:11" s="10" customFormat="1" ht="28">
      <c r="A271" s="67"/>
      <c r="B271" s="59" t="s">
        <v>322</v>
      </c>
      <c r="C271" s="67"/>
      <c r="D271" s="67"/>
      <c r="E271" s="49"/>
      <c r="F271" s="49"/>
      <c r="G271" s="31"/>
      <c r="H271" s="22"/>
      <c r="I271" s="20"/>
      <c r="J271" s="30"/>
      <c r="K271" s="30"/>
    </row>
    <row r="272" spans="1:11" s="10" customFormat="1" ht="18">
      <c r="A272" s="67"/>
      <c r="B272" s="59" t="s">
        <v>274</v>
      </c>
      <c r="C272" s="44"/>
      <c r="D272" s="44"/>
      <c r="E272" s="49"/>
      <c r="F272" s="49"/>
      <c r="G272" s="31"/>
      <c r="H272" s="22"/>
      <c r="I272" s="20"/>
      <c r="J272" s="30"/>
      <c r="K272" s="30"/>
    </row>
    <row r="273" spans="1:11" s="4" customFormat="1" ht="28">
      <c r="A273" s="44">
        <v>9</v>
      </c>
      <c r="B273" s="45" t="s">
        <v>196</v>
      </c>
      <c r="C273" s="46">
        <f>SUBTOTAL(9,C274:C291)</f>
        <v>5</v>
      </c>
      <c r="D273" s="46">
        <f>SUBTOTAL(9,D274:D291)</f>
        <v>0</v>
      </c>
      <c r="E273" s="46">
        <f>SUBTOTAL(9,E274:E291)</f>
        <v>0</v>
      </c>
      <c r="F273" s="48" t="s">
        <v>293</v>
      </c>
      <c r="G273" s="27"/>
      <c r="H273" s="22"/>
      <c r="I273" s="20"/>
      <c r="J273" s="24"/>
      <c r="K273" s="24"/>
    </row>
    <row r="274" spans="1:11" s="4" customFormat="1" ht="18">
      <c r="A274" s="44">
        <v>9.1</v>
      </c>
      <c r="B274" s="45" t="s">
        <v>108</v>
      </c>
      <c r="C274" s="44">
        <v>1</v>
      </c>
      <c r="D274" s="44"/>
      <c r="E274" s="44"/>
      <c r="F274" s="48"/>
      <c r="G274" s="23"/>
      <c r="H274" s="22"/>
      <c r="I274" s="20"/>
      <c r="J274" s="24"/>
      <c r="K274" s="24"/>
    </row>
    <row r="275" spans="1:11" s="4" customFormat="1" ht="28">
      <c r="A275" s="47"/>
      <c r="B275" s="49" t="s">
        <v>283</v>
      </c>
      <c r="C275" s="47"/>
      <c r="D275" s="47"/>
      <c r="E275" s="48"/>
      <c r="F275" s="48"/>
      <c r="G275" s="27"/>
      <c r="H275" s="22"/>
      <c r="I275" s="20"/>
      <c r="J275" s="24"/>
      <c r="K275" s="24"/>
    </row>
    <row r="276" spans="1:11" s="4" customFormat="1" ht="28">
      <c r="A276" s="47"/>
      <c r="B276" s="49" t="s">
        <v>183</v>
      </c>
      <c r="C276" s="47"/>
      <c r="D276" s="47"/>
      <c r="E276" s="48"/>
      <c r="F276" s="48"/>
      <c r="G276" s="27"/>
      <c r="H276" s="22"/>
      <c r="I276" s="20"/>
      <c r="J276" s="24"/>
      <c r="K276" s="24"/>
    </row>
    <row r="277" spans="1:11" s="4" customFormat="1" ht="18">
      <c r="A277" s="44">
        <v>9.1999999999999993</v>
      </c>
      <c r="B277" s="45" t="s">
        <v>46</v>
      </c>
      <c r="C277" s="44">
        <v>1</v>
      </c>
      <c r="D277" s="44"/>
      <c r="E277" s="44"/>
      <c r="F277" s="48"/>
      <c r="G277" s="23"/>
      <c r="H277" s="22"/>
      <c r="I277" s="20"/>
      <c r="J277" s="24"/>
      <c r="K277" s="24"/>
    </row>
    <row r="278" spans="1:11" s="4" customFormat="1" ht="18">
      <c r="A278" s="47"/>
      <c r="B278" s="49" t="s">
        <v>284</v>
      </c>
      <c r="C278" s="47"/>
      <c r="D278" s="47"/>
      <c r="E278" s="48"/>
      <c r="F278" s="48"/>
      <c r="G278" s="27"/>
      <c r="H278" s="22"/>
      <c r="I278" s="20"/>
      <c r="J278" s="24"/>
      <c r="K278" s="24"/>
    </row>
    <row r="279" spans="1:11" s="4" customFormat="1" ht="18">
      <c r="A279" s="47"/>
      <c r="B279" s="49" t="s">
        <v>71</v>
      </c>
      <c r="C279" s="47"/>
      <c r="D279" s="47"/>
      <c r="E279" s="48"/>
      <c r="F279" s="48"/>
      <c r="G279" s="27"/>
      <c r="H279" s="22"/>
      <c r="I279" s="20"/>
      <c r="J279" s="24"/>
      <c r="K279" s="24"/>
    </row>
    <row r="280" spans="1:11" s="4" customFormat="1" ht="28">
      <c r="A280" s="44">
        <v>9.3000000000000007</v>
      </c>
      <c r="B280" s="45" t="s">
        <v>47</v>
      </c>
      <c r="C280" s="44">
        <v>1</v>
      </c>
      <c r="D280" s="44"/>
      <c r="E280" s="44"/>
      <c r="F280" s="48"/>
      <c r="G280" s="23"/>
      <c r="H280" s="22"/>
      <c r="I280" s="20"/>
      <c r="J280" s="24"/>
      <c r="K280" s="24"/>
    </row>
    <row r="281" spans="1:11" s="4" customFormat="1" ht="18">
      <c r="A281" s="47"/>
      <c r="B281" s="49" t="s">
        <v>284</v>
      </c>
      <c r="C281" s="47"/>
      <c r="D281" s="47"/>
      <c r="E281" s="48"/>
      <c r="F281" s="48"/>
      <c r="G281" s="27"/>
      <c r="H281" s="22"/>
      <c r="I281" s="20"/>
      <c r="J281" s="24"/>
      <c r="K281" s="24"/>
    </row>
    <row r="282" spans="1:11" s="4" customFormat="1" ht="18">
      <c r="A282" s="47"/>
      <c r="B282" s="49" t="s">
        <v>71</v>
      </c>
      <c r="C282" s="47"/>
      <c r="D282" s="47"/>
      <c r="E282" s="48"/>
      <c r="F282" s="48"/>
      <c r="G282" s="27"/>
      <c r="H282" s="22"/>
      <c r="I282" s="20"/>
      <c r="J282" s="24"/>
      <c r="K282" s="24"/>
    </row>
    <row r="283" spans="1:11" s="4" customFormat="1" ht="18">
      <c r="A283" s="44">
        <v>9.4</v>
      </c>
      <c r="B283" s="45" t="s">
        <v>48</v>
      </c>
      <c r="C283" s="44">
        <v>0.5</v>
      </c>
      <c r="D283" s="44"/>
      <c r="E283" s="44"/>
      <c r="F283" s="48"/>
      <c r="G283" s="23"/>
      <c r="H283" s="22"/>
      <c r="I283" s="20"/>
      <c r="J283" s="24"/>
      <c r="K283" s="24"/>
    </row>
    <row r="284" spans="1:11" s="4" customFormat="1" ht="18">
      <c r="A284" s="47"/>
      <c r="B284" s="49" t="s">
        <v>97</v>
      </c>
      <c r="C284" s="47"/>
      <c r="D284" s="47"/>
      <c r="E284" s="48"/>
      <c r="F284" s="48"/>
      <c r="G284" s="27"/>
      <c r="H284" s="22"/>
      <c r="I284" s="20"/>
      <c r="J284" s="24"/>
      <c r="K284" s="24"/>
    </row>
    <row r="285" spans="1:11" s="4" customFormat="1" ht="18">
      <c r="A285" s="47"/>
      <c r="B285" s="49" t="s">
        <v>71</v>
      </c>
      <c r="C285" s="47"/>
      <c r="D285" s="47"/>
      <c r="E285" s="48"/>
      <c r="F285" s="48"/>
      <c r="G285" s="27"/>
      <c r="H285" s="22"/>
      <c r="I285" s="20"/>
      <c r="J285" s="24"/>
      <c r="K285" s="24"/>
    </row>
    <row r="286" spans="1:11" s="4" customFormat="1" ht="18">
      <c r="A286" s="44">
        <v>9.5</v>
      </c>
      <c r="B286" s="45" t="s">
        <v>197</v>
      </c>
      <c r="C286" s="44">
        <v>0.5</v>
      </c>
      <c r="D286" s="44"/>
      <c r="E286" s="44"/>
      <c r="F286" s="48"/>
      <c r="G286" s="23"/>
      <c r="H286" s="22"/>
      <c r="I286" s="20"/>
      <c r="J286" s="24"/>
      <c r="K286" s="24"/>
    </row>
    <row r="287" spans="1:11" s="4" customFormat="1" ht="18">
      <c r="A287" s="47"/>
      <c r="B287" s="49" t="s">
        <v>82</v>
      </c>
      <c r="C287" s="47"/>
      <c r="D287" s="47"/>
      <c r="E287" s="48"/>
      <c r="F287" s="48"/>
      <c r="G287" s="27"/>
      <c r="H287" s="22"/>
      <c r="I287" s="20"/>
      <c r="J287" s="24"/>
      <c r="K287" s="24"/>
    </row>
    <row r="288" spans="1:11" s="4" customFormat="1" ht="18">
      <c r="A288" s="47"/>
      <c r="B288" s="49" t="s">
        <v>81</v>
      </c>
      <c r="C288" s="47"/>
      <c r="D288" s="47"/>
      <c r="E288" s="48"/>
      <c r="F288" s="48"/>
      <c r="G288" s="27"/>
      <c r="H288" s="22"/>
      <c r="I288" s="20"/>
      <c r="J288" s="24"/>
      <c r="K288" s="24"/>
    </row>
    <row r="289" spans="1:11" s="4" customFormat="1" ht="18">
      <c r="A289" s="44">
        <v>9.6</v>
      </c>
      <c r="B289" s="45" t="s">
        <v>305</v>
      </c>
      <c r="C289" s="44">
        <v>1</v>
      </c>
      <c r="D289" s="44"/>
      <c r="E289" s="44"/>
      <c r="F289" s="48"/>
      <c r="G289" s="23"/>
      <c r="H289" s="22"/>
      <c r="I289" s="20"/>
      <c r="J289" s="24"/>
      <c r="K289" s="24"/>
    </row>
    <row r="290" spans="1:11" s="4" customFormat="1" ht="18">
      <c r="A290" s="47"/>
      <c r="B290" s="59" t="s">
        <v>303</v>
      </c>
      <c r="C290" s="47"/>
      <c r="D290" s="47"/>
      <c r="E290" s="48"/>
      <c r="F290" s="48"/>
      <c r="G290" s="27"/>
      <c r="H290" s="22"/>
      <c r="I290" s="20"/>
      <c r="J290" s="24"/>
      <c r="K290" s="24"/>
    </row>
    <row r="291" spans="1:11" s="4" customFormat="1" ht="18">
      <c r="A291" s="47"/>
      <c r="B291" s="59" t="s">
        <v>304</v>
      </c>
      <c r="C291" s="47"/>
      <c r="D291" s="47"/>
      <c r="E291" s="48"/>
      <c r="F291" s="48"/>
      <c r="G291" s="27"/>
      <c r="H291" s="22"/>
      <c r="I291" s="20"/>
      <c r="J291" s="24"/>
      <c r="K291" s="24"/>
    </row>
    <row r="292" spans="1:11" s="4" customFormat="1" ht="18">
      <c r="A292" s="47"/>
      <c r="B292" s="60" t="s">
        <v>1</v>
      </c>
      <c r="C292" s="46">
        <f>SUBTOTAL(9,C3:C291)</f>
        <v>99</v>
      </c>
      <c r="D292" s="46">
        <f>SUBTOTAL(9,D3:D291)</f>
        <v>0</v>
      </c>
      <c r="E292" s="46">
        <f>SUBTOTAL(9,E3:E291)</f>
        <v>0</v>
      </c>
      <c r="F292" s="48"/>
      <c r="G292" s="27"/>
      <c r="H292" s="22"/>
      <c r="I292" s="20"/>
      <c r="J292" s="24"/>
      <c r="K292" s="24"/>
    </row>
    <row r="293" spans="1:11" ht="18">
      <c r="A293" s="70"/>
      <c r="B293" s="71" t="s">
        <v>100</v>
      </c>
      <c r="C293" s="72"/>
      <c r="D293" s="72"/>
      <c r="E293" s="44">
        <f>E292/C292*100</f>
        <v>0</v>
      </c>
      <c r="F293" s="63"/>
      <c r="G293" s="16"/>
      <c r="H293" s="22"/>
      <c r="I293" s="20"/>
      <c r="J293" s="18"/>
      <c r="K293" s="18"/>
    </row>
    <row r="294" spans="1:11" ht="18">
      <c r="A294" s="32"/>
      <c r="B294" s="497" t="s">
        <v>98</v>
      </c>
      <c r="C294" s="497"/>
      <c r="D294" s="33"/>
      <c r="E294" s="16"/>
      <c r="F294" s="16"/>
      <c r="G294" s="16"/>
      <c r="H294" s="34"/>
      <c r="I294" s="35"/>
      <c r="J294" s="36"/>
      <c r="K294" s="36"/>
    </row>
    <row r="295" spans="1:11" ht="18">
      <c r="A295" s="32"/>
      <c r="B295" s="498" t="s">
        <v>141</v>
      </c>
      <c r="C295" s="498"/>
      <c r="D295" s="498"/>
      <c r="E295" s="498"/>
      <c r="F295" s="498"/>
      <c r="G295" s="37"/>
      <c r="H295" s="38"/>
      <c r="I295" s="38"/>
      <c r="J295" s="38"/>
      <c r="K295" s="39"/>
    </row>
    <row r="296" spans="1:11" ht="36.75" customHeight="1">
      <c r="A296" s="32"/>
      <c r="B296" s="499" t="s">
        <v>142</v>
      </c>
      <c r="C296" s="499"/>
      <c r="D296" s="499"/>
      <c r="E296" s="499"/>
      <c r="F296" s="499"/>
      <c r="G296" s="37"/>
      <c r="H296" s="38"/>
      <c r="I296" s="38"/>
      <c r="J296" s="38"/>
      <c r="K296" s="39"/>
    </row>
    <row r="297" spans="1:11" ht="36.75" customHeight="1">
      <c r="A297" s="32"/>
      <c r="B297" s="499" t="s">
        <v>143</v>
      </c>
      <c r="C297" s="499"/>
      <c r="D297" s="499"/>
      <c r="E297" s="499"/>
      <c r="F297" s="499"/>
      <c r="G297" s="37"/>
      <c r="H297" s="38"/>
      <c r="I297" s="38"/>
      <c r="J297" s="38"/>
      <c r="K297" s="39"/>
    </row>
    <row r="298" spans="1:11" ht="18">
      <c r="A298" s="32"/>
      <c r="B298" s="40" t="s">
        <v>99</v>
      </c>
      <c r="C298" s="40"/>
      <c r="D298" s="40"/>
      <c r="E298" s="40"/>
      <c r="F298" s="40"/>
      <c r="G298" s="37"/>
      <c r="H298" s="41"/>
      <c r="I298" s="42"/>
      <c r="J298" s="39"/>
      <c r="K298" s="39"/>
    </row>
    <row r="299" spans="1:11" ht="18">
      <c r="A299" s="32"/>
      <c r="B299" s="43" t="s">
        <v>148</v>
      </c>
      <c r="C299" s="32"/>
      <c r="D299" s="32"/>
      <c r="E299" s="16"/>
      <c r="F299" s="16"/>
      <c r="G299" s="37"/>
      <c r="H299" s="41"/>
      <c r="I299" s="42"/>
      <c r="J299" s="39"/>
      <c r="K299" s="39"/>
    </row>
    <row r="300" spans="1:11" ht="18">
      <c r="A300" s="32"/>
      <c r="B300" s="43" t="s">
        <v>147</v>
      </c>
      <c r="C300" s="32"/>
      <c r="D300" s="32"/>
      <c r="E300" s="16"/>
      <c r="F300" s="16"/>
      <c r="G300" s="37"/>
      <c r="H300" s="41"/>
      <c r="I300" s="42"/>
      <c r="J300" s="39"/>
      <c r="K300" s="39"/>
    </row>
    <row r="301" spans="1:11" ht="18">
      <c r="A301" s="32"/>
      <c r="B301" s="43" t="s">
        <v>144</v>
      </c>
      <c r="C301" s="32"/>
      <c r="D301" s="32"/>
      <c r="E301" s="16"/>
      <c r="F301" s="16"/>
      <c r="G301" s="37"/>
      <c r="H301" s="41"/>
      <c r="I301" s="42"/>
      <c r="J301" s="39"/>
      <c r="K301" s="39"/>
    </row>
    <row r="302" spans="1:11" ht="18">
      <c r="A302" s="32"/>
      <c r="B302" s="43" t="s">
        <v>145</v>
      </c>
      <c r="C302" s="32"/>
      <c r="D302" s="32"/>
      <c r="E302" s="16"/>
      <c r="F302" s="16"/>
      <c r="G302" s="16"/>
      <c r="H302" s="22"/>
      <c r="I302" s="17"/>
      <c r="J302" s="18"/>
      <c r="K302" s="18"/>
    </row>
    <row r="303" spans="1:11" ht="18">
      <c r="A303" s="32"/>
      <c r="B303" s="43" t="s">
        <v>146</v>
      </c>
      <c r="C303" s="32"/>
      <c r="D303" s="32"/>
      <c r="E303" s="16"/>
      <c r="F303" s="16"/>
      <c r="G303" s="16"/>
      <c r="H303" s="22"/>
      <c r="I303" s="17"/>
      <c r="J303" s="18"/>
      <c r="K303" s="18"/>
    </row>
  </sheetData>
  <sheetProtection autoFilter="0"/>
  <autoFilter ref="A2:J303"/>
  <mergeCells count="5">
    <mergeCell ref="A1:F1"/>
    <mergeCell ref="B294:C294"/>
    <mergeCell ref="B295:F295"/>
    <mergeCell ref="B296:F296"/>
    <mergeCell ref="B297:F297"/>
  </mergeCells>
  <pageMargins left="0.5" right="0.25" top="0.5" bottom="0.5" header="0.25" footer="0.25"/>
  <pageSetup paperSize="9" orientation="landscape" r:id="rId1"/>
  <headerFooter alignWithMargins="0">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8"/>
  <sheetViews>
    <sheetView tabSelected="1" view="pageBreakPreview" topLeftCell="A127" zoomScaleNormal="100" zoomScaleSheetLayoutView="100" workbookViewId="0">
      <selection activeCell="B126" sqref="B126"/>
    </sheetView>
  </sheetViews>
  <sheetFormatPr defaultColWidth="8.85546875" defaultRowHeight="18"/>
  <cols>
    <col min="1" max="1" width="4.78515625" style="104" bestFit="1" customWidth="1"/>
    <col min="2" max="2" width="66.85546875" style="104" customWidth="1"/>
    <col min="3" max="5" width="6.78515625" style="104" customWidth="1"/>
    <col min="6" max="6" width="47.5703125" style="394" hidden="1" customWidth="1"/>
    <col min="7" max="7" width="35.35546875" style="104" hidden="1" customWidth="1"/>
    <col min="8" max="8" width="25.5703125" style="137" customWidth="1"/>
    <col min="9" max="9" width="13.140625" style="119" customWidth="1"/>
    <col min="10" max="16384" width="8.85546875" style="119"/>
  </cols>
  <sheetData>
    <row r="1" spans="1:8" ht="69.75" customHeight="1" thickBot="1">
      <c r="A1" s="551" t="s">
        <v>1652</v>
      </c>
      <c r="B1" s="551"/>
      <c r="C1" s="551"/>
      <c r="D1" s="551"/>
      <c r="E1" s="551"/>
      <c r="F1" s="551"/>
      <c r="G1" s="551"/>
      <c r="H1" s="551"/>
    </row>
    <row r="2" spans="1:8" s="134" customFormat="1" ht="48.75" customHeight="1">
      <c r="A2" s="421" t="s">
        <v>0</v>
      </c>
      <c r="B2" s="422" t="s">
        <v>1027</v>
      </c>
      <c r="C2" s="422" t="s">
        <v>2</v>
      </c>
      <c r="D2" s="422" t="s">
        <v>1628</v>
      </c>
      <c r="E2" s="422" t="s">
        <v>1629</v>
      </c>
      <c r="F2" s="422" t="s">
        <v>1074</v>
      </c>
      <c r="G2" s="422" t="s">
        <v>1075</v>
      </c>
      <c r="H2" s="423" t="s">
        <v>1667</v>
      </c>
    </row>
    <row r="3" spans="1:8" s="134" customFormat="1" ht="16.5">
      <c r="A3" s="424">
        <v>1</v>
      </c>
      <c r="B3" s="425">
        <v>2</v>
      </c>
      <c r="C3" s="425">
        <v>3</v>
      </c>
      <c r="D3" s="425">
        <v>4</v>
      </c>
      <c r="E3" s="425">
        <v>5</v>
      </c>
      <c r="F3" s="425">
        <v>4</v>
      </c>
      <c r="G3" s="425">
        <v>5</v>
      </c>
      <c r="H3" s="426">
        <v>6</v>
      </c>
    </row>
    <row r="4" spans="1:8" s="6" customFormat="1">
      <c r="A4" s="427">
        <v>1</v>
      </c>
      <c r="B4" s="428" t="s">
        <v>1193</v>
      </c>
      <c r="C4" s="429">
        <f>SUBTOTAL(9,C5:C47)</f>
        <v>13</v>
      </c>
      <c r="D4" s="430">
        <f>SUBTOTAL(9,D5:D47)</f>
        <v>12.875</v>
      </c>
      <c r="E4" s="429">
        <f>SUBTOTAL(9,E5:E47)</f>
        <v>0</v>
      </c>
      <c r="F4" s="429"/>
      <c r="G4" s="429"/>
      <c r="H4" s="417"/>
    </row>
    <row r="5" spans="1:8" s="114" customFormat="1" ht="19.5" customHeight="1">
      <c r="A5" s="420" t="s">
        <v>1194</v>
      </c>
      <c r="B5" s="431" t="s">
        <v>1421</v>
      </c>
      <c r="C5" s="432">
        <f>SUBTOTAL(9,C6:C13)</f>
        <v>1.5</v>
      </c>
      <c r="D5" s="432">
        <f>SUBTOTAL(9,D6:D13)</f>
        <v>1.5</v>
      </c>
      <c r="E5" s="432">
        <f>SUBTOTAL(9,E6:E13)</f>
        <v>0</v>
      </c>
      <c r="F5" s="519" t="s">
        <v>1540</v>
      </c>
      <c r="G5" s="547" t="s">
        <v>1422</v>
      </c>
      <c r="H5" s="433"/>
    </row>
    <row r="6" spans="1:8" s="106" customFormat="1" ht="21.75" customHeight="1">
      <c r="A6" s="415" t="s">
        <v>7</v>
      </c>
      <c r="B6" s="396" t="s">
        <v>954</v>
      </c>
      <c r="C6" s="397">
        <v>0.5</v>
      </c>
      <c r="D6" s="397">
        <v>0.5</v>
      </c>
      <c r="E6" s="397"/>
      <c r="F6" s="519"/>
      <c r="G6" s="547"/>
      <c r="H6" s="501" t="s">
        <v>1653</v>
      </c>
    </row>
    <row r="7" spans="1:8" s="106" customFormat="1" ht="18" customHeight="1">
      <c r="A7" s="523"/>
      <c r="B7" s="399" t="s">
        <v>1102</v>
      </c>
      <c r="C7" s="397"/>
      <c r="D7" s="397"/>
      <c r="E7" s="397"/>
      <c r="F7" s="519"/>
      <c r="G7" s="547"/>
      <c r="H7" s="502"/>
    </row>
    <row r="8" spans="1:8" s="106" customFormat="1" ht="18" customHeight="1">
      <c r="A8" s="523"/>
      <c r="B8" s="399" t="s">
        <v>1195</v>
      </c>
      <c r="C8" s="397"/>
      <c r="D8" s="397"/>
      <c r="E8" s="397"/>
      <c r="F8" s="519"/>
      <c r="G8" s="547"/>
      <c r="H8" s="503"/>
    </row>
    <row r="9" spans="1:8" s="106" customFormat="1" ht="71.150000000000006" customHeight="1">
      <c r="A9" s="415" t="s">
        <v>8</v>
      </c>
      <c r="B9" s="396" t="s">
        <v>1423</v>
      </c>
      <c r="C9" s="397">
        <v>0.5</v>
      </c>
      <c r="D9" s="397">
        <v>0.5</v>
      </c>
      <c r="E9" s="397"/>
      <c r="F9" s="520" t="s">
        <v>1424</v>
      </c>
      <c r="G9" s="547" t="s">
        <v>1425</v>
      </c>
      <c r="H9" s="395" t="s">
        <v>1653</v>
      </c>
    </row>
    <row r="10" spans="1:8" s="106" customFormat="1" ht="18" customHeight="1">
      <c r="A10" s="523"/>
      <c r="B10" s="399" t="s">
        <v>1494</v>
      </c>
      <c r="C10" s="397"/>
      <c r="D10" s="397"/>
      <c r="E10" s="397"/>
      <c r="F10" s="520"/>
      <c r="G10" s="547"/>
      <c r="H10" s="395"/>
    </row>
    <row r="11" spans="1:8" s="106" customFormat="1" ht="16.5" customHeight="1">
      <c r="A11" s="523"/>
      <c r="B11" s="399" t="s">
        <v>70</v>
      </c>
      <c r="C11" s="397"/>
      <c r="D11" s="397"/>
      <c r="E11" s="397"/>
      <c r="F11" s="520"/>
      <c r="G11" s="547"/>
      <c r="H11" s="395"/>
    </row>
    <row r="12" spans="1:8" s="106" customFormat="1" ht="21" customHeight="1">
      <c r="A12" s="415" t="s">
        <v>873</v>
      </c>
      <c r="B12" s="396" t="s">
        <v>955</v>
      </c>
      <c r="C12" s="397">
        <v>0.5</v>
      </c>
      <c r="D12" s="397">
        <v>0.5</v>
      </c>
      <c r="E12" s="397"/>
      <c r="F12" s="520" t="s">
        <v>1490</v>
      </c>
      <c r="G12" s="547" t="s">
        <v>1491</v>
      </c>
      <c r="H12" s="395"/>
    </row>
    <row r="13" spans="1:8" s="106" customFormat="1" ht="70">
      <c r="A13" s="420"/>
      <c r="B13" s="399" t="s">
        <v>1492</v>
      </c>
      <c r="C13" s="397"/>
      <c r="D13" s="397"/>
      <c r="E13" s="397"/>
      <c r="F13" s="519"/>
      <c r="G13" s="547"/>
      <c r="H13" s="395" t="s">
        <v>1654</v>
      </c>
    </row>
    <row r="14" spans="1:8" s="108" customFormat="1" ht="23.25" customHeight="1">
      <c r="A14" s="420" t="s">
        <v>1197</v>
      </c>
      <c r="B14" s="431" t="s">
        <v>156</v>
      </c>
      <c r="C14" s="432">
        <f>SUBTOTAL(9,C15:C20)</f>
        <v>1</v>
      </c>
      <c r="D14" s="432">
        <f>SUBTOTAL(9,D15:D20)</f>
        <v>1</v>
      </c>
      <c r="E14" s="432">
        <f>SUBTOTAL(9,E15:E20)</f>
        <v>0</v>
      </c>
      <c r="F14" s="434"/>
      <c r="G14" s="435"/>
      <c r="H14" s="433"/>
    </row>
    <row r="15" spans="1:8" s="106" customFormat="1" ht="46.5" customHeight="1">
      <c r="A15" s="415" t="s">
        <v>9</v>
      </c>
      <c r="B15" s="396" t="s">
        <v>1633</v>
      </c>
      <c r="C15" s="397">
        <v>0.5</v>
      </c>
      <c r="D15" s="397">
        <v>0.5</v>
      </c>
      <c r="E15" s="397"/>
      <c r="F15" s="520" t="s">
        <v>1426</v>
      </c>
      <c r="G15" s="547" t="s">
        <v>1493</v>
      </c>
      <c r="H15" s="501" t="s">
        <v>1655</v>
      </c>
    </row>
    <row r="16" spans="1:8" s="106" customFormat="1" ht="31.5" customHeight="1">
      <c r="A16" s="518"/>
      <c r="B16" s="436" t="s">
        <v>1612</v>
      </c>
      <c r="C16" s="397"/>
      <c r="D16" s="397"/>
      <c r="E16" s="397"/>
      <c r="F16" s="520"/>
      <c r="G16" s="547"/>
      <c r="H16" s="502"/>
    </row>
    <row r="17" spans="1:8" s="106" customFormat="1" ht="30.75" customHeight="1">
      <c r="A17" s="518"/>
      <c r="B17" s="436" t="s">
        <v>1427</v>
      </c>
      <c r="C17" s="397"/>
      <c r="D17" s="397"/>
      <c r="E17" s="397"/>
      <c r="F17" s="520"/>
      <c r="G17" s="547"/>
      <c r="H17" s="503"/>
    </row>
    <row r="18" spans="1:8" s="106" customFormat="1" ht="18.75" customHeight="1">
      <c r="A18" s="415" t="s">
        <v>10</v>
      </c>
      <c r="B18" s="396" t="s">
        <v>1428</v>
      </c>
      <c r="C18" s="397">
        <v>0.5</v>
      </c>
      <c r="D18" s="397">
        <v>0.5</v>
      </c>
      <c r="E18" s="397"/>
      <c r="F18" s="520" t="s">
        <v>1429</v>
      </c>
      <c r="G18" s="547" t="s">
        <v>1430</v>
      </c>
      <c r="H18" s="395"/>
    </row>
    <row r="19" spans="1:8" s="106" customFormat="1" ht="41.25" customHeight="1">
      <c r="A19" s="523"/>
      <c r="B19" s="436" t="s">
        <v>1637</v>
      </c>
      <c r="C19" s="397"/>
      <c r="D19" s="397"/>
      <c r="E19" s="397"/>
      <c r="F19" s="520"/>
      <c r="G19" s="547"/>
      <c r="H19" s="395"/>
    </row>
    <row r="20" spans="1:8" s="106" customFormat="1" ht="22.5" customHeight="1">
      <c r="A20" s="523"/>
      <c r="B20" s="436" t="s">
        <v>1427</v>
      </c>
      <c r="C20" s="397"/>
      <c r="D20" s="397"/>
      <c r="E20" s="397"/>
      <c r="F20" s="520"/>
      <c r="G20" s="547"/>
      <c r="H20" s="395"/>
    </row>
    <row r="21" spans="1:8" s="110" customFormat="1" ht="21.75" customHeight="1">
      <c r="A21" s="420" t="s">
        <v>1200</v>
      </c>
      <c r="B21" s="431" t="s">
        <v>957</v>
      </c>
      <c r="C21" s="432">
        <f>SUBTOTAL(9,C22:C27)</f>
        <v>1.5</v>
      </c>
      <c r="D21" s="432">
        <f>SUBTOTAL(9,D22:D27)</f>
        <v>1.5</v>
      </c>
      <c r="E21" s="432">
        <f>SUBTOTAL(9,E22:E27)</f>
        <v>0</v>
      </c>
      <c r="F21" s="432"/>
      <c r="G21" s="432"/>
      <c r="H21" s="433"/>
    </row>
    <row r="22" spans="1:8" s="5" customFormat="1" ht="39" customHeight="1">
      <c r="A22" s="415" t="s">
        <v>876</v>
      </c>
      <c r="B22" s="396" t="s">
        <v>1205</v>
      </c>
      <c r="C22" s="397">
        <v>0.5</v>
      </c>
      <c r="D22" s="397">
        <v>0.5</v>
      </c>
      <c r="E22" s="397"/>
      <c r="F22" s="437"/>
      <c r="G22" s="547" t="s">
        <v>1022</v>
      </c>
      <c r="H22" s="395"/>
    </row>
    <row r="23" spans="1:8" s="6" customFormat="1" ht="57" customHeight="1">
      <c r="A23" s="523"/>
      <c r="B23" s="399" t="s">
        <v>1538</v>
      </c>
      <c r="C23" s="397"/>
      <c r="D23" s="397"/>
      <c r="E23" s="397"/>
      <c r="F23" s="542" t="s">
        <v>1201</v>
      </c>
      <c r="G23" s="547"/>
      <c r="H23" s="501" t="s">
        <v>1729</v>
      </c>
    </row>
    <row r="24" spans="1:8" s="6" customFormat="1" ht="58.5" customHeight="1">
      <c r="A24" s="523"/>
      <c r="B24" s="399" t="s">
        <v>1539</v>
      </c>
      <c r="C24" s="397"/>
      <c r="D24" s="397"/>
      <c r="E24" s="397"/>
      <c r="F24" s="542"/>
      <c r="G24" s="547"/>
      <c r="H24" s="502"/>
    </row>
    <row r="25" spans="1:8" s="6" customFormat="1" ht="72" customHeight="1">
      <c r="A25" s="523"/>
      <c r="B25" s="399" t="s">
        <v>1208</v>
      </c>
      <c r="C25" s="397"/>
      <c r="D25" s="397"/>
      <c r="E25" s="397"/>
      <c r="F25" s="542"/>
      <c r="G25" s="547"/>
      <c r="H25" s="503"/>
    </row>
    <row r="26" spans="1:8" s="6" customFormat="1">
      <c r="A26" s="415" t="s">
        <v>877</v>
      </c>
      <c r="B26" s="396" t="s">
        <v>421</v>
      </c>
      <c r="C26" s="397">
        <v>1</v>
      </c>
      <c r="D26" s="397">
        <v>1</v>
      </c>
      <c r="E26" s="397"/>
      <c r="F26" s="520" t="s">
        <v>1496</v>
      </c>
      <c r="G26" s="547" t="s">
        <v>1456</v>
      </c>
      <c r="H26" s="395"/>
    </row>
    <row r="27" spans="1:8" s="6" customFormat="1" ht="98.25" customHeight="1">
      <c r="A27" s="420"/>
      <c r="B27" s="436" t="s">
        <v>1495</v>
      </c>
      <c r="C27" s="397"/>
      <c r="D27" s="397"/>
      <c r="E27" s="397"/>
      <c r="F27" s="520"/>
      <c r="G27" s="547"/>
      <c r="H27" s="395" t="s">
        <v>1670</v>
      </c>
    </row>
    <row r="28" spans="1:8" s="121" customFormat="1">
      <c r="A28" s="420" t="s">
        <v>1204</v>
      </c>
      <c r="B28" s="431" t="s">
        <v>997</v>
      </c>
      <c r="C28" s="432">
        <f>SUBTOTAL(9,C29:C39)</f>
        <v>2</v>
      </c>
      <c r="D28" s="432">
        <f>SUBTOTAL(9,D29:D39)</f>
        <v>2</v>
      </c>
      <c r="E28" s="432">
        <f>SUBTOTAL(9,E29:E39)</f>
        <v>0</v>
      </c>
      <c r="F28" s="432"/>
      <c r="G28" s="432"/>
      <c r="H28" s="433"/>
    </row>
    <row r="29" spans="1:8" s="121" customFormat="1">
      <c r="A29" s="438" t="s">
        <v>878</v>
      </c>
      <c r="B29" s="396" t="s">
        <v>1209</v>
      </c>
      <c r="C29" s="408">
        <v>0.5</v>
      </c>
      <c r="D29" s="408">
        <v>0.5</v>
      </c>
      <c r="E29" s="408"/>
      <c r="F29" s="434"/>
      <c r="G29" s="435"/>
      <c r="H29" s="433"/>
    </row>
    <row r="30" spans="1:8" s="121" customFormat="1" ht="42">
      <c r="A30" s="523"/>
      <c r="B30" s="399" t="s">
        <v>1210</v>
      </c>
      <c r="C30" s="439"/>
      <c r="D30" s="439"/>
      <c r="E30" s="439"/>
      <c r="F30" s="520" t="s">
        <v>1431</v>
      </c>
      <c r="G30" s="548" t="s">
        <v>1212</v>
      </c>
      <c r="H30" s="501" t="s">
        <v>1668</v>
      </c>
    </row>
    <row r="31" spans="1:8" s="121" customFormat="1" ht="28">
      <c r="A31" s="523"/>
      <c r="B31" s="399" t="s">
        <v>1213</v>
      </c>
      <c r="C31" s="439"/>
      <c r="D31" s="439"/>
      <c r="E31" s="439"/>
      <c r="F31" s="520"/>
      <c r="G31" s="548"/>
      <c r="H31" s="555"/>
    </row>
    <row r="32" spans="1:8" s="121" customFormat="1" ht="28">
      <c r="A32" s="523"/>
      <c r="B32" s="399" t="s">
        <v>1214</v>
      </c>
      <c r="C32" s="439"/>
      <c r="D32" s="439"/>
      <c r="E32" s="439"/>
      <c r="F32" s="520"/>
      <c r="G32" s="548"/>
      <c r="H32" s="556"/>
    </row>
    <row r="33" spans="1:8" s="6" customFormat="1" ht="28">
      <c r="A33" s="415" t="s">
        <v>879</v>
      </c>
      <c r="B33" s="396" t="s">
        <v>1603</v>
      </c>
      <c r="C33" s="397">
        <v>0.5</v>
      </c>
      <c r="D33" s="397">
        <v>0.5</v>
      </c>
      <c r="E33" s="397"/>
      <c r="F33" s="549" t="s">
        <v>1498</v>
      </c>
      <c r="G33" s="547" t="s">
        <v>1217</v>
      </c>
      <c r="H33" s="395"/>
    </row>
    <row r="34" spans="1:8" s="6" customFormat="1" ht="78" customHeight="1">
      <c r="A34" s="420"/>
      <c r="B34" s="399" t="s">
        <v>1545</v>
      </c>
      <c r="C34" s="397"/>
      <c r="D34" s="397"/>
      <c r="E34" s="397"/>
      <c r="F34" s="549"/>
      <c r="G34" s="547"/>
      <c r="H34" s="395" t="s">
        <v>1656</v>
      </c>
    </row>
    <row r="35" spans="1:8" s="6" customFormat="1" ht="78" customHeight="1">
      <c r="A35" s="415" t="s">
        <v>1223</v>
      </c>
      <c r="B35" s="396" t="s">
        <v>1604</v>
      </c>
      <c r="C35" s="397">
        <v>1</v>
      </c>
      <c r="D35" s="397">
        <v>1</v>
      </c>
      <c r="E35" s="397"/>
      <c r="F35" s="512" t="s">
        <v>1608</v>
      </c>
      <c r="G35" s="528" t="s">
        <v>1024</v>
      </c>
      <c r="H35" s="501" t="s">
        <v>1657</v>
      </c>
    </row>
    <row r="36" spans="1:8" s="6" customFormat="1" ht="27" customHeight="1">
      <c r="A36" s="523"/>
      <c r="B36" s="399" t="s">
        <v>1605</v>
      </c>
      <c r="C36" s="397"/>
      <c r="D36" s="397"/>
      <c r="E36" s="397"/>
      <c r="F36" s="513"/>
      <c r="G36" s="516"/>
      <c r="H36" s="502"/>
    </row>
    <row r="37" spans="1:8" s="6" customFormat="1" ht="27" customHeight="1">
      <c r="A37" s="523"/>
      <c r="B37" s="399" t="s">
        <v>1606</v>
      </c>
      <c r="C37" s="397"/>
      <c r="D37" s="397"/>
      <c r="E37" s="397"/>
      <c r="F37" s="513"/>
      <c r="G37" s="516"/>
      <c r="H37" s="502"/>
    </row>
    <row r="38" spans="1:8" s="6" customFormat="1" ht="27" customHeight="1">
      <c r="A38" s="523"/>
      <c r="B38" s="399" t="s">
        <v>1607</v>
      </c>
      <c r="C38" s="397"/>
      <c r="D38" s="397"/>
      <c r="E38" s="397"/>
      <c r="F38" s="513"/>
      <c r="G38" s="516"/>
      <c r="H38" s="502"/>
    </row>
    <row r="39" spans="1:8" s="6" customFormat="1" ht="27" customHeight="1">
      <c r="A39" s="523"/>
      <c r="B39" s="399" t="s">
        <v>1222</v>
      </c>
      <c r="C39" s="397"/>
      <c r="D39" s="397"/>
      <c r="E39" s="397"/>
      <c r="F39" s="514"/>
      <c r="G39" s="517"/>
      <c r="H39" s="503"/>
    </row>
    <row r="40" spans="1:8" s="108" customFormat="1" ht="24.75" customHeight="1">
      <c r="A40" s="420" t="s">
        <v>1225</v>
      </c>
      <c r="B40" s="431" t="s">
        <v>432</v>
      </c>
      <c r="C40" s="440">
        <v>3</v>
      </c>
      <c r="D40" s="440">
        <v>3</v>
      </c>
      <c r="E40" s="440"/>
      <c r="F40" s="520" t="s">
        <v>1497</v>
      </c>
      <c r="G40" s="547" t="s">
        <v>1025</v>
      </c>
      <c r="H40" s="433"/>
    </row>
    <row r="41" spans="1:8" s="106" customFormat="1" ht="44.25" customHeight="1">
      <c r="A41" s="523"/>
      <c r="B41" s="399" t="s">
        <v>1486</v>
      </c>
      <c r="C41" s="397"/>
      <c r="D41" s="397"/>
      <c r="E41" s="397"/>
      <c r="F41" s="520"/>
      <c r="G41" s="547"/>
      <c r="H41" s="501" t="s">
        <v>1665</v>
      </c>
    </row>
    <row r="42" spans="1:8" s="106" customFormat="1" ht="46.5" customHeight="1">
      <c r="A42" s="523"/>
      <c r="B42" s="399" t="s">
        <v>88</v>
      </c>
      <c r="C42" s="397"/>
      <c r="D42" s="397"/>
      <c r="E42" s="397"/>
      <c r="F42" s="520"/>
      <c r="G42" s="547"/>
      <c r="H42" s="503"/>
    </row>
    <row r="43" spans="1:8" s="136" customFormat="1" ht="34.5" customHeight="1">
      <c r="A43" s="420" t="s">
        <v>1226</v>
      </c>
      <c r="B43" s="431" t="s">
        <v>1541</v>
      </c>
      <c r="C43" s="432">
        <f>SUBTOTAL(9,C44:C47)</f>
        <v>4</v>
      </c>
      <c r="D43" s="441">
        <f>SUBTOTAL(9,D44:D47)</f>
        <v>3.875</v>
      </c>
      <c r="E43" s="432">
        <f>SUBTOTAL(9,E44:E47)</f>
        <v>0</v>
      </c>
      <c r="F43" s="432"/>
      <c r="G43" s="432"/>
      <c r="H43" s="442"/>
    </row>
    <row r="44" spans="1:8" s="134" customFormat="1" ht="28">
      <c r="A44" s="415" t="s">
        <v>881</v>
      </c>
      <c r="B44" s="396" t="s">
        <v>1170</v>
      </c>
      <c r="C44" s="397">
        <v>4</v>
      </c>
      <c r="D44" s="414">
        <f>(15/16)*4+(1/16)/2*4</f>
        <v>3.875</v>
      </c>
      <c r="E44" s="397"/>
      <c r="F44" s="519" t="s">
        <v>1227</v>
      </c>
      <c r="G44" s="547" t="s">
        <v>1228</v>
      </c>
      <c r="H44" s="501" t="s">
        <v>1666</v>
      </c>
    </row>
    <row r="45" spans="1:8" s="134" customFormat="1" ht="70">
      <c r="A45" s="415"/>
      <c r="B45" s="399" t="s">
        <v>1613</v>
      </c>
      <c r="C45" s="397"/>
      <c r="D45" s="397"/>
      <c r="E45" s="397"/>
      <c r="F45" s="519"/>
      <c r="G45" s="547"/>
      <c r="H45" s="503"/>
    </row>
    <row r="46" spans="1:8" s="134" customFormat="1" ht="16.5">
      <c r="A46" s="443" t="s">
        <v>945</v>
      </c>
      <c r="B46" s="444" t="s">
        <v>1661</v>
      </c>
      <c r="C46" s="445"/>
      <c r="D46" s="445"/>
      <c r="E46" s="445"/>
      <c r="F46" s="519" t="s">
        <v>1233</v>
      </c>
      <c r="G46" s="547" t="s">
        <v>1228</v>
      </c>
      <c r="H46" s="395"/>
    </row>
    <row r="47" spans="1:8" s="134" customFormat="1" ht="129" customHeight="1">
      <c r="A47" s="415"/>
      <c r="B47" s="446" t="s">
        <v>1613</v>
      </c>
      <c r="C47" s="397"/>
      <c r="D47" s="397"/>
      <c r="E47" s="397"/>
      <c r="F47" s="519"/>
      <c r="G47" s="547"/>
      <c r="H47" s="395" t="s">
        <v>1662</v>
      </c>
    </row>
    <row r="48" spans="1:8" s="5" customFormat="1" ht="17.5">
      <c r="A48" s="447">
        <v>2</v>
      </c>
      <c r="B48" s="448" t="s">
        <v>1235</v>
      </c>
      <c r="C48" s="439">
        <f>SUBTOTAL(9,C49:C78)</f>
        <v>10</v>
      </c>
      <c r="D48" s="439">
        <f>SUBTOTAL(9,D49:D78)</f>
        <v>10</v>
      </c>
      <c r="E48" s="439">
        <f>SUBTOTAL(9,E49:E78)</f>
        <v>0</v>
      </c>
      <c r="F48" s="449"/>
      <c r="G48" s="439"/>
      <c r="H48" s="395"/>
    </row>
    <row r="49" spans="1:8" s="110" customFormat="1" ht="17.5">
      <c r="A49" s="420" t="s">
        <v>1236</v>
      </c>
      <c r="B49" s="431" t="s">
        <v>26</v>
      </c>
      <c r="C49" s="432">
        <f>SUBTOTAL(9,C50:C59)</f>
        <v>3</v>
      </c>
      <c r="D49" s="432">
        <f>SUBTOTAL(9,D50:D59)</f>
        <v>3</v>
      </c>
      <c r="E49" s="432">
        <f>SUBTOTAL(9,E50:E59)</f>
        <v>0</v>
      </c>
      <c r="F49" s="439"/>
      <c r="G49" s="432"/>
      <c r="H49" s="442"/>
    </row>
    <row r="50" spans="1:8" s="6" customFormat="1">
      <c r="A50" s="415" t="s">
        <v>15</v>
      </c>
      <c r="B50" s="396" t="s">
        <v>963</v>
      </c>
      <c r="C50" s="397">
        <v>1</v>
      </c>
      <c r="D50" s="397">
        <v>1</v>
      </c>
      <c r="E50" s="397"/>
      <c r="F50" s="400"/>
      <c r="G50" s="400"/>
      <c r="H50" s="395"/>
    </row>
    <row r="51" spans="1:8" s="5" customFormat="1" ht="64.5" customHeight="1">
      <c r="A51" s="523"/>
      <c r="B51" s="399" t="s">
        <v>1542</v>
      </c>
      <c r="C51" s="397"/>
      <c r="D51" s="397"/>
      <c r="E51" s="397"/>
      <c r="F51" s="401" t="s">
        <v>1464</v>
      </c>
      <c r="G51" s="397" t="s">
        <v>1244</v>
      </c>
      <c r="H51" s="395" t="s">
        <v>1669</v>
      </c>
    </row>
    <row r="52" spans="1:8" s="5" customFormat="1" ht="112">
      <c r="A52" s="523"/>
      <c r="B52" s="399" t="s">
        <v>1543</v>
      </c>
      <c r="C52" s="397"/>
      <c r="D52" s="397"/>
      <c r="E52" s="397"/>
      <c r="F52" s="401" t="s">
        <v>1465</v>
      </c>
      <c r="G52" s="397" t="s">
        <v>1466</v>
      </c>
      <c r="H52" s="395" t="s">
        <v>1730</v>
      </c>
    </row>
    <row r="53" spans="1:8" s="5" customFormat="1" ht="37.5" customHeight="1">
      <c r="A53" s="523"/>
      <c r="B53" s="399" t="s">
        <v>1544</v>
      </c>
      <c r="C53" s="397"/>
      <c r="D53" s="397"/>
      <c r="E53" s="397"/>
      <c r="F53" s="401" t="s">
        <v>1467</v>
      </c>
      <c r="G53" s="397" t="s">
        <v>1468</v>
      </c>
      <c r="H53" s="395"/>
    </row>
    <row r="54" spans="1:8" s="5" customFormat="1" ht="17.5">
      <c r="A54" s="415" t="s">
        <v>16</v>
      </c>
      <c r="B54" s="396" t="s">
        <v>28</v>
      </c>
      <c r="C54" s="397">
        <v>1</v>
      </c>
      <c r="D54" s="397">
        <v>1</v>
      </c>
      <c r="E54" s="397"/>
      <c r="F54" s="519" t="s">
        <v>1469</v>
      </c>
      <c r="G54" s="500" t="s">
        <v>1470</v>
      </c>
      <c r="H54" s="395"/>
    </row>
    <row r="55" spans="1:8" s="5" customFormat="1" ht="28" customHeight="1">
      <c r="A55" s="523"/>
      <c r="B55" s="399" t="s">
        <v>1638</v>
      </c>
      <c r="C55" s="397"/>
      <c r="D55" s="397"/>
      <c r="E55" s="397"/>
      <c r="F55" s="519"/>
      <c r="G55" s="500"/>
      <c r="H55" s="501" t="s">
        <v>1669</v>
      </c>
    </row>
    <row r="56" spans="1:8" s="5" customFormat="1" ht="33" customHeight="1">
      <c r="A56" s="523"/>
      <c r="B56" s="399" t="s">
        <v>1005</v>
      </c>
      <c r="C56" s="397"/>
      <c r="D56" s="397"/>
      <c r="E56" s="397"/>
      <c r="F56" s="519"/>
      <c r="G56" s="500"/>
      <c r="H56" s="502"/>
    </row>
    <row r="57" spans="1:8" s="5" customFormat="1" ht="25.5" customHeight="1">
      <c r="A57" s="450" t="s">
        <v>17</v>
      </c>
      <c r="B57" s="396" t="s">
        <v>157</v>
      </c>
      <c r="C57" s="397">
        <v>1</v>
      </c>
      <c r="D57" s="397">
        <v>1</v>
      </c>
      <c r="E57" s="397"/>
      <c r="F57" s="519" t="s">
        <v>1471</v>
      </c>
      <c r="G57" s="500" t="s">
        <v>1472</v>
      </c>
      <c r="H57" s="502"/>
    </row>
    <row r="58" spans="1:8" s="5" customFormat="1" ht="27" customHeight="1">
      <c r="A58" s="550"/>
      <c r="B58" s="399" t="s">
        <v>306</v>
      </c>
      <c r="C58" s="397"/>
      <c r="D58" s="397"/>
      <c r="E58" s="397"/>
      <c r="F58" s="519"/>
      <c r="G58" s="522"/>
      <c r="H58" s="502"/>
    </row>
    <row r="59" spans="1:8" s="5" customFormat="1" ht="27" customHeight="1">
      <c r="A59" s="550"/>
      <c r="B59" s="399" t="s">
        <v>205</v>
      </c>
      <c r="C59" s="397"/>
      <c r="D59" s="397"/>
      <c r="E59" s="397"/>
      <c r="F59" s="519"/>
      <c r="G59" s="522"/>
      <c r="H59" s="503"/>
    </row>
    <row r="60" spans="1:8" s="110" customFormat="1" ht="17.5">
      <c r="A60" s="420" t="s">
        <v>1237</v>
      </c>
      <c r="B60" s="431" t="s">
        <v>965</v>
      </c>
      <c r="C60" s="432">
        <f>SUBTOTAL(9,C61:C70)</f>
        <v>4</v>
      </c>
      <c r="D60" s="432">
        <f>SUBTOTAL(9,D61:D70)</f>
        <v>4</v>
      </c>
      <c r="E60" s="432">
        <f>SUBTOTAL(9,E61:E70)</f>
        <v>0</v>
      </c>
      <c r="F60" s="432"/>
      <c r="G60" s="432"/>
      <c r="H60" s="442"/>
    </row>
    <row r="61" spans="1:8" s="5" customFormat="1" ht="17.5">
      <c r="A61" s="415" t="s">
        <v>18</v>
      </c>
      <c r="B61" s="396" t="s">
        <v>1084</v>
      </c>
      <c r="C61" s="397">
        <v>0.5</v>
      </c>
      <c r="D61" s="397">
        <v>0.5</v>
      </c>
      <c r="E61" s="397"/>
      <c r="F61" s="519" t="s">
        <v>1473</v>
      </c>
      <c r="G61" s="507" t="s">
        <v>1474</v>
      </c>
      <c r="H61" s="501" t="s">
        <v>1658</v>
      </c>
    </row>
    <row r="62" spans="1:8" s="5" customFormat="1" ht="17.5">
      <c r="A62" s="523"/>
      <c r="B62" s="399" t="s">
        <v>1104</v>
      </c>
      <c r="C62" s="397"/>
      <c r="D62" s="397"/>
      <c r="E62" s="397"/>
      <c r="F62" s="519"/>
      <c r="G62" s="507"/>
      <c r="H62" s="502"/>
    </row>
    <row r="63" spans="1:8" s="5" customFormat="1" ht="17.5">
      <c r="A63" s="523"/>
      <c r="B63" s="399" t="s">
        <v>92</v>
      </c>
      <c r="C63" s="397"/>
      <c r="D63" s="397"/>
      <c r="E63" s="397"/>
      <c r="F63" s="519"/>
      <c r="G63" s="507"/>
      <c r="H63" s="503"/>
    </row>
    <row r="64" spans="1:8" s="5" customFormat="1" ht="39.75" customHeight="1">
      <c r="A64" s="415" t="s">
        <v>19</v>
      </c>
      <c r="B64" s="396" t="s">
        <v>1083</v>
      </c>
      <c r="C64" s="397">
        <v>1.5</v>
      </c>
      <c r="D64" s="397">
        <v>1.5</v>
      </c>
      <c r="E64" s="397"/>
      <c r="F64" s="541" t="s">
        <v>1475</v>
      </c>
      <c r="G64" s="507" t="s">
        <v>1476</v>
      </c>
      <c r="H64" s="501" t="s">
        <v>1731</v>
      </c>
    </row>
    <row r="65" spans="1:8" s="5" customFormat="1" ht="66.75" customHeight="1">
      <c r="A65" s="420"/>
      <c r="B65" s="399" t="s">
        <v>1545</v>
      </c>
      <c r="C65" s="397"/>
      <c r="D65" s="397"/>
      <c r="E65" s="397"/>
      <c r="F65" s="541"/>
      <c r="G65" s="507"/>
      <c r="H65" s="503"/>
    </row>
    <row r="66" spans="1:8" s="5" customFormat="1" ht="17.5">
      <c r="A66" s="415" t="s">
        <v>158</v>
      </c>
      <c r="B66" s="451" t="s">
        <v>966</v>
      </c>
      <c r="C66" s="397">
        <v>1.5</v>
      </c>
      <c r="D66" s="397">
        <v>1.5</v>
      </c>
      <c r="E66" s="397"/>
      <c r="F66" s="541" t="s">
        <v>1477</v>
      </c>
      <c r="G66" s="500" t="s">
        <v>1478</v>
      </c>
      <c r="H66" s="501" t="s">
        <v>1671</v>
      </c>
    </row>
    <row r="67" spans="1:8" s="112" customFormat="1" ht="56">
      <c r="A67" s="452"/>
      <c r="B67" s="399" t="s">
        <v>1499</v>
      </c>
      <c r="C67" s="408"/>
      <c r="D67" s="408"/>
      <c r="E67" s="408"/>
      <c r="F67" s="541"/>
      <c r="G67" s="500"/>
      <c r="H67" s="503"/>
    </row>
    <row r="68" spans="1:8" s="112" customFormat="1" ht="18" customHeight="1">
      <c r="A68" s="450" t="s">
        <v>160</v>
      </c>
      <c r="B68" s="451" t="s">
        <v>1029</v>
      </c>
      <c r="C68" s="408">
        <v>0.5</v>
      </c>
      <c r="D68" s="408">
        <v>0.5</v>
      </c>
      <c r="E68" s="408"/>
      <c r="F68" s="541" t="s">
        <v>1479</v>
      </c>
      <c r="G68" s="507" t="s">
        <v>1480</v>
      </c>
      <c r="H68" s="504" t="s">
        <v>1672</v>
      </c>
    </row>
    <row r="69" spans="1:8" s="112" customFormat="1" ht="44.25" customHeight="1">
      <c r="A69" s="452"/>
      <c r="B69" s="453" t="s">
        <v>1651</v>
      </c>
      <c r="C69" s="408"/>
      <c r="D69" s="408"/>
      <c r="E69" s="408"/>
      <c r="F69" s="541"/>
      <c r="G69" s="507"/>
      <c r="H69" s="505"/>
    </row>
    <row r="70" spans="1:8" s="112" customFormat="1" ht="28">
      <c r="A70" s="452"/>
      <c r="B70" s="454" t="s">
        <v>1030</v>
      </c>
      <c r="C70" s="408"/>
      <c r="D70" s="408"/>
      <c r="E70" s="408"/>
      <c r="F70" s="541"/>
      <c r="G70" s="507"/>
      <c r="H70" s="506"/>
    </row>
    <row r="71" spans="1:8" s="110" customFormat="1" ht="17.5">
      <c r="A71" s="420" t="s">
        <v>1238</v>
      </c>
      <c r="B71" s="455" t="s">
        <v>333</v>
      </c>
      <c r="C71" s="432">
        <f>SUBTOTAL(9,C72:C76)</f>
        <v>2</v>
      </c>
      <c r="D71" s="432">
        <f>SUBTOTAL(9,D72:D76)</f>
        <v>2</v>
      </c>
      <c r="E71" s="432">
        <f>SUBTOTAL(9,E72:E76)</f>
        <v>0</v>
      </c>
      <c r="F71" s="397"/>
      <c r="G71" s="397"/>
      <c r="H71" s="442"/>
    </row>
    <row r="72" spans="1:8" s="5" customFormat="1" ht="27" customHeight="1">
      <c r="A72" s="415" t="s">
        <v>310</v>
      </c>
      <c r="B72" s="396" t="s">
        <v>967</v>
      </c>
      <c r="C72" s="397">
        <v>0.5</v>
      </c>
      <c r="D72" s="397">
        <v>0.5</v>
      </c>
      <c r="E72" s="397"/>
      <c r="F72" s="519" t="s">
        <v>1481</v>
      </c>
      <c r="G72" s="507" t="s">
        <v>1482</v>
      </c>
      <c r="H72" s="501" t="s">
        <v>1673</v>
      </c>
    </row>
    <row r="73" spans="1:8" s="5" customFormat="1" ht="27" customHeight="1">
      <c r="A73" s="518"/>
      <c r="B73" s="399" t="s">
        <v>1614</v>
      </c>
      <c r="C73" s="397"/>
      <c r="D73" s="397"/>
      <c r="E73" s="397"/>
      <c r="F73" s="519"/>
      <c r="G73" s="507"/>
      <c r="H73" s="502"/>
    </row>
    <row r="74" spans="1:8" s="5" customFormat="1" ht="27" customHeight="1">
      <c r="A74" s="518"/>
      <c r="B74" s="399" t="s">
        <v>334</v>
      </c>
      <c r="C74" s="397"/>
      <c r="D74" s="397"/>
      <c r="E74" s="397"/>
      <c r="F74" s="519"/>
      <c r="G74" s="507"/>
      <c r="H74" s="503"/>
    </row>
    <row r="75" spans="1:8" s="5" customFormat="1" ht="17.5">
      <c r="A75" s="415" t="s">
        <v>311</v>
      </c>
      <c r="B75" s="396" t="s">
        <v>52</v>
      </c>
      <c r="C75" s="397">
        <v>1.5</v>
      </c>
      <c r="D75" s="397">
        <v>1.5</v>
      </c>
      <c r="E75" s="397"/>
      <c r="F75" s="541" t="s">
        <v>1483</v>
      </c>
      <c r="G75" s="507" t="s">
        <v>1484</v>
      </c>
      <c r="H75" s="501" t="s">
        <v>1674</v>
      </c>
    </row>
    <row r="76" spans="1:8" s="112" customFormat="1" ht="62.25" customHeight="1">
      <c r="A76" s="452"/>
      <c r="B76" s="399" t="s">
        <v>1499</v>
      </c>
      <c r="C76" s="435"/>
      <c r="D76" s="435"/>
      <c r="E76" s="435"/>
      <c r="F76" s="541"/>
      <c r="G76" s="522"/>
      <c r="H76" s="503"/>
    </row>
    <row r="77" spans="1:8" s="111" customFormat="1" ht="21.75" customHeight="1">
      <c r="A77" s="452" t="s">
        <v>1240</v>
      </c>
      <c r="B77" s="455" t="s">
        <v>1006</v>
      </c>
      <c r="C77" s="432">
        <v>1</v>
      </c>
      <c r="D77" s="432">
        <v>1</v>
      </c>
      <c r="E77" s="432"/>
      <c r="F77" s="519" t="s">
        <v>1485</v>
      </c>
      <c r="G77" s="545" t="s">
        <v>1621</v>
      </c>
      <c r="H77" s="456"/>
    </row>
    <row r="78" spans="1:8" s="112" customFormat="1" ht="262.5" customHeight="1">
      <c r="A78" s="452"/>
      <c r="B78" s="399" t="s">
        <v>1545</v>
      </c>
      <c r="C78" s="432"/>
      <c r="D78" s="432"/>
      <c r="E78" s="432"/>
      <c r="F78" s="519"/>
      <c r="G78" s="546"/>
      <c r="H78" s="457" t="s">
        <v>1732</v>
      </c>
    </row>
    <row r="79" spans="1:8" s="5" customFormat="1" ht="26.25" customHeight="1">
      <c r="A79" s="447">
        <v>3</v>
      </c>
      <c r="B79" s="448" t="s">
        <v>4</v>
      </c>
      <c r="C79" s="439">
        <f>SUBTOTAL(9,C80:C145)</f>
        <v>18</v>
      </c>
      <c r="D79" s="439">
        <f>SUBTOTAL(9,D80:D145)</f>
        <v>16.97</v>
      </c>
      <c r="E79" s="439">
        <f>SUBTOTAL(9,E80:E145)</f>
        <v>0</v>
      </c>
      <c r="F79" s="439"/>
      <c r="G79" s="439"/>
      <c r="H79" s="458"/>
    </row>
    <row r="80" spans="1:8" s="138" customFormat="1" ht="14">
      <c r="A80" s="452" t="s">
        <v>169</v>
      </c>
      <c r="B80" s="455" t="s">
        <v>968</v>
      </c>
      <c r="C80" s="432">
        <f>SUBTOTAL(9,C81:C89)</f>
        <v>3</v>
      </c>
      <c r="D80" s="432">
        <f>SUBTOTAL(9,D81:D89)</f>
        <v>3</v>
      </c>
      <c r="E80" s="432">
        <f>SUBTOTAL(9,E81:E89)</f>
        <v>0</v>
      </c>
      <c r="F80" s="432"/>
      <c r="G80" s="432"/>
      <c r="H80" s="395"/>
    </row>
    <row r="81" spans="1:8" s="112" customFormat="1" ht="19.5" customHeight="1">
      <c r="A81" s="450" t="s">
        <v>29</v>
      </c>
      <c r="B81" s="451" t="s">
        <v>969</v>
      </c>
      <c r="C81" s="408">
        <v>1</v>
      </c>
      <c r="D81" s="408">
        <v>1</v>
      </c>
      <c r="E81" s="408"/>
      <c r="F81" s="544" t="s">
        <v>1500</v>
      </c>
      <c r="G81" s="507" t="s">
        <v>1244</v>
      </c>
      <c r="H81" s="504" t="s">
        <v>1659</v>
      </c>
    </row>
    <row r="82" spans="1:8" s="112" customFormat="1" ht="19.5" customHeight="1">
      <c r="A82" s="534"/>
      <c r="B82" s="453" t="s">
        <v>343</v>
      </c>
      <c r="C82" s="408"/>
      <c r="D82" s="408"/>
      <c r="E82" s="408"/>
      <c r="F82" s="544"/>
      <c r="G82" s="507"/>
      <c r="H82" s="505"/>
    </row>
    <row r="83" spans="1:8" s="112" customFormat="1" ht="19.5" customHeight="1">
      <c r="A83" s="534"/>
      <c r="B83" s="453" t="s">
        <v>344</v>
      </c>
      <c r="C83" s="408"/>
      <c r="D83" s="408"/>
      <c r="E83" s="408"/>
      <c r="F83" s="544"/>
      <c r="G83" s="507"/>
      <c r="H83" s="505"/>
    </row>
    <row r="84" spans="1:8" s="112" customFormat="1" ht="19.5" customHeight="1">
      <c r="A84" s="452"/>
      <c r="B84" s="454" t="s">
        <v>1561</v>
      </c>
      <c r="C84" s="408"/>
      <c r="D84" s="408"/>
      <c r="E84" s="408"/>
      <c r="F84" s="544"/>
      <c r="G84" s="507"/>
      <c r="H84" s="506"/>
    </row>
    <row r="85" spans="1:8" s="112" customFormat="1" ht="22.5" customHeight="1">
      <c r="A85" s="450" t="s">
        <v>30</v>
      </c>
      <c r="B85" s="451" t="s">
        <v>970</v>
      </c>
      <c r="C85" s="408">
        <v>1</v>
      </c>
      <c r="D85" s="408">
        <v>1</v>
      </c>
      <c r="E85" s="408"/>
      <c r="F85" s="507" t="s">
        <v>1432</v>
      </c>
      <c r="G85" s="507" t="s">
        <v>1246</v>
      </c>
      <c r="H85" s="504" t="s">
        <v>1660</v>
      </c>
    </row>
    <row r="86" spans="1:8" s="112" customFormat="1" ht="64.5" customHeight="1">
      <c r="A86" s="450"/>
      <c r="B86" s="399" t="s">
        <v>1501</v>
      </c>
      <c r="C86" s="408"/>
      <c r="D86" s="408"/>
      <c r="E86" s="408"/>
      <c r="F86" s="507"/>
      <c r="G86" s="507"/>
      <c r="H86" s="506"/>
    </row>
    <row r="87" spans="1:8" s="6" customFormat="1" ht="28">
      <c r="A87" s="415" t="s">
        <v>1416</v>
      </c>
      <c r="B87" s="396" t="s">
        <v>1634</v>
      </c>
      <c r="C87" s="397">
        <v>1</v>
      </c>
      <c r="D87" s="397">
        <v>1</v>
      </c>
      <c r="E87" s="397"/>
      <c r="F87" s="519" t="s">
        <v>1487</v>
      </c>
      <c r="G87" s="500" t="s">
        <v>1487</v>
      </c>
      <c r="H87" s="501" t="s">
        <v>1664</v>
      </c>
    </row>
    <row r="88" spans="1:8" s="6" customFormat="1" ht="24.75" customHeight="1">
      <c r="A88" s="523"/>
      <c r="B88" s="399" t="s">
        <v>306</v>
      </c>
      <c r="C88" s="459"/>
      <c r="D88" s="459"/>
      <c r="E88" s="459"/>
      <c r="F88" s="519"/>
      <c r="G88" s="522"/>
      <c r="H88" s="502"/>
    </row>
    <row r="89" spans="1:8" s="110" customFormat="1" ht="17.5">
      <c r="A89" s="523"/>
      <c r="B89" s="399" t="s">
        <v>205</v>
      </c>
      <c r="C89" s="397"/>
      <c r="D89" s="397"/>
      <c r="E89" s="397"/>
      <c r="F89" s="519"/>
      <c r="G89" s="522"/>
      <c r="H89" s="503"/>
    </row>
    <row r="90" spans="1:8" s="122" customFormat="1" ht="28">
      <c r="A90" s="452" t="s">
        <v>170</v>
      </c>
      <c r="B90" s="455" t="s">
        <v>1408</v>
      </c>
      <c r="C90" s="432">
        <f>SUBTOTAL(9,C91:C103)</f>
        <v>3</v>
      </c>
      <c r="D90" s="432">
        <f>SUBTOTAL(9,D91:D103)</f>
        <v>3</v>
      </c>
      <c r="E90" s="432">
        <f>SUBTOTAL(9,E91:E103)</f>
        <v>0</v>
      </c>
      <c r="F90" s="432"/>
      <c r="G90" s="432"/>
      <c r="H90" s="395" t="s">
        <v>1675</v>
      </c>
    </row>
    <row r="91" spans="1:8" s="6" customFormat="1" ht="28">
      <c r="A91" s="415" t="s">
        <v>42</v>
      </c>
      <c r="B91" s="396" t="s">
        <v>1012</v>
      </c>
      <c r="C91" s="397">
        <v>1</v>
      </c>
      <c r="D91" s="397">
        <v>1</v>
      </c>
      <c r="E91" s="397"/>
      <c r="F91" s="397"/>
      <c r="G91" s="397" t="s">
        <v>1610</v>
      </c>
      <c r="H91" s="460"/>
    </row>
    <row r="92" spans="1:8" s="5" customFormat="1" ht="79.5" customHeight="1">
      <c r="A92" s="523"/>
      <c r="B92" s="399" t="s">
        <v>1248</v>
      </c>
      <c r="C92" s="400"/>
      <c r="D92" s="400"/>
      <c r="E92" s="400"/>
      <c r="F92" s="403"/>
      <c r="G92" s="400"/>
      <c r="H92" s="395"/>
    </row>
    <row r="93" spans="1:8" s="5" customFormat="1" ht="26.25" customHeight="1">
      <c r="A93" s="523"/>
      <c r="B93" s="399" t="s">
        <v>174</v>
      </c>
      <c r="C93" s="400"/>
      <c r="D93" s="400"/>
      <c r="E93" s="400"/>
      <c r="F93" s="403"/>
      <c r="G93" s="400"/>
      <c r="H93" s="458"/>
    </row>
    <row r="94" spans="1:8" s="6" customFormat="1" ht="36" customHeight="1">
      <c r="A94" s="415" t="s">
        <v>43</v>
      </c>
      <c r="B94" s="396" t="s">
        <v>972</v>
      </c>
      <c r="C94" s="397">
        <v>1</v>
      </c>
      <c r="D94" s="397">
        <v>1</v>
      </c>
      <c r="E94" s="397"/>
      <c r="F94" s="525" t="s">
        <v>1615</v>
      </c>
      <c r="G94" s="397" t="s">
        <v>1610</v>
      </c>
      <c r="H94" s="460"/>
    </row>
    <row r="95" spans="1:8" s="5" customFormat="1" ht="17.5">
      <c r="A95" s="523"/>
      <c r="B95" s="399" t="s">
        <v>1502</v>
      </c>
      <c r="C95" s="400"/>
      <c r="D95" s="400"/>
      <c r="E95" s="400"/>
      <c r="F95" s="526"/>
      <c r="G95" s="400"/>
      <c r="H95" s="501"/>
    </row>
    <row r="96" spans="1:8" s="5" customFormat="1" ht="17.5">
      <c r="A96" s="523"/>
      <c r="B96" s="399" t="s">
        <v>1503</v>
      </c>
      <c r="C96" s="400"/>
      <c r="D96" s="400"/>
      <c r="E96" s="400"/>
      <c r="F96" s="526"/>
      <c r="G96" s="400"/>
      <c r="H96" s="502"/>
    </row>
    <row r="97" spans="1:8" s="5" customFormat="1" ht="17.5">
      <c r="A97" s="523"/>
      <c r="B97" s="399" t="s">
        <v>1249</v>
      </c>
      <c r="C97" s="400"/>
      <c r="D97" s="400"/>
      <c r="E97" s="400"/>
      <c r="F97" s="527"/>
      <c r="G97" s="400"/>
      <c r="H97" s="503"/>
    </row>
    <row r="98" spans="1:8" s="110" customFormat="1" ht="33.75" customHeight="1">
      <c r="A98" s="415" t="s">
        <v>44</v>
      </c>
      <c r="B98" s="396" t="s">
        <v>1251</v>
      </c>
      <c r="C98" s="397">
        <v>0.5</v>
      </c>
      <c r="D98" s="397">
        <v>0.5</v>
      </c>
      <c r="E98" s="397"/>
      <c r="F98" s="403"/>
      <c r="G98" s="397" t="s">
        <v>1610</v>
      </c>
      <c r="H98" s="395"/>
    </row>
    <row r="99" spans="1:8" s="5" customFormat="1" ht="102.75" customHeight="1">
      <c r="A99" s="523"/>
      <c r="B99" s="399" t="s">
        <v>133</v>
      </c>
      <c r="C99" s="461"/>
      <c r="D99" s="461"/>
      <c r="E99" s="461"/>
      <c r="F99" s="401"/>
      <c r="G99" s="397"/>
      <c r="H99" s="501" t="s">
        <v>1682</v>
      </c>
    </row>
    <row r="100" spans="1:8" s="5" customFormat="1" ht="84.75" customHeight="1">
      <c r="A100" s="523"/>
      <c r="B100" s="399" t="s">
        <v>62</v>
      </c>
      <c r="C100" s="397"/>
      <c r="D100" s="397"/>
      <c r="E100" s="397"/>
      <c r="F100" s="401"/>
      <c r="G100" s="397"/>
      <c r="H100" s="503"/>
    </row>
    <row r="101" spans="1:8" s="6" customFormat="1" ht="30" customHeight="1">
      <c r="A101" s="415" t="s">
        <v>888</v>
      </c>
      <c r="B101" s="396" t="s">
        <v>1013</v>
      </c>
      <c r="C101" s="397">
        <v>0.5</v>
      </c>
      <c r="D101" s="397">
        <v>0.5</v>
      </c>
      <c r="E101" s="397"/>
      <c r="F101" s="397"/>
      <c r="G101" s="397" t="s">
        <v>1610</v>
      </c>
      <c r="H101" s="395"/>
    </row>
    <row r="102" spans="1:8" s="5" customFormat="1" ht="117.75" customHeight="1">
      <c r="A102" s="523"/>
      <c r="B102" s="399" t="s">
        <v>998</v>
      </c>
      <c r="C102" s="397"/>
      <c r="D102" s="397"/>
      <c r="E102" s="397"/>
      <c r="F102" s="401"/>
      <c r="G102" s="397"/>
      <c r="H102" s="501" t="s">
        <v>1683</v>
      </c>
    </row>
    <row r="103" spans="1:8" s="5" customFormat="1" ht="84.75" customHeight="1">
      <c r="A103" s="523"/>
      <c r="B103" s="399" t="s">
        <v>999</v>
      </c>
      <c r="C103" s="397"/>
      <c r="D103" s="397"/>
      <c r="E103" s="397"/>
      <c r="F103" s="401"/>
      <c r="G103" s="397"/>
      <c r="H103" s="503"/>
    </row>
    <row r="104" spans="1:8" s="5" customFormat="1" ht="28">
      <c r="A104" s="420" t="s">
        <v>171</v>
      </c>
      <c r="B104" s="431" t="s">
        <v>935</v>
      </c>
      <c r="C104" s="432">
        <f>SUBTOTAL(9,C105:C121)</f>
        <v>6.5</v>
      </c>
      <c r="D104" s="432">
        <f>SUBTOTAL(9,D105:D121)</f>
        <v>5.5</v>
      </c>
      <c r="E104" s="432">
        <f>SUBTOTAL(9,E105:E121)</f>
        <v>0</v>
      </c>
      <c r="F104" s="432"/>
      <c r="G104" s="432"/>
      <c r="H104" s="395" t="s">
        <v>947</v>
      </c>
    </row>
    <row r="105" spans="1:8" s="398" customFormat="1" ht="28">
      <c r="A105" s="415" t="s">
        <v>31</v>
      </c>
      <c r="B105" s="396" t="s">
        <v>1087</v>
      </c>
      <c r="C105" s="397">
        <v>1</v>
      </c>
      <c r="D105" s="397">
        <v>1</v>
      </c>
      <c r="E105" s="397"/>
      <c r="F105" s="397" t="s">
        <v>1257</v>
      </c>
      <c r="G105" s="397" t="s">
        <v>1244</v>
      </c>
      <c r="H105" s="395"/>
    </row>
    <row r="106" spans="1:8" s="398" customFormat="1" ht="18.75" customHeight="1">
      <c r="A106" s="523"/>
      <c r="B106" s="399" t="s">
        <v>973</v>
      </c>
      <c r="C106" s="400"/>
      <c r="D106" s="400"/>
      <c r="E106" s="400"/>
      <c r="F106" s="401"/>
      <c r="G106" s="397"/>
      <c r="H106" s="501" t="s">
        <v>1717</v>
      </c>
    </row>
    <row r="107" spans="1:8" s="398" customFormat="1" ht="16.5" customHeight="1">
      <c r="A107" s="523"/>
      <c r="B107" s="399" t="s">
        <v>974</v>
      </c>
      <c r="C107" s="400"/>
      <c r="D107" s="400"/>
      <c r="E107" s="400"/>
      <c r="F107" s="401"/>
      <c r="G107" s="397"/>
      <c r="H107" s="503"/>
    </row>
    <row r="108" spans="1:8" s="398" customFormat="1" ht="42">
      <c r="A108" s="415" t="s">
        <v>32</v>
      </c>
      <c r="B108" s="396" t="s">
        <v>1088</v>
      </c>
      <c r="C108" s="402">
        <v>0.5</v>
      </c>
      <c r="D108" s="402">
        <v>0.5</v>
      </c>
      <c r="E108" s="402"/>
      <c r="F108" s="397" t="s">
        <v>1259</v>
      </c>
      <c r="G108" s="397" t="s">
        <v>1244</v>
      </c>
      <c r="H108" s="395"/>
    </row>
    <row r="109" spans="1:8" s="404" customFormat="1" ht="17.5">
      <c r="A109" s="523"/>
      <c r="B109" s="399" t="s">
        <v>1546</v>
      </c>
      <c r="C109" s="400"/>
      <c r="D109" s="400"/>
      <c r="E109" s="400"/>
      <c r="F109" s="403"/>
      <c r="G109" s="400"/>
      <c r="H109" s="557"/>
    </row>
    <row r="110" spans="1:8" s="398" customFormat="1" ht="18" customHeight="1">
      <c r="A110" s="523"/>
      <c r="B110" s="399" t="s">
        <v>974</v>
      </c>
      <c r="C110" s="397"/>
      <c r="D110" s="397"/>
      <c r="E110" s="397"/>
      <c r="F110" s="403"/>
      <c r="G110" s="400"/>
      <c r="H110" s="558"/>
    </row>
    <row r="111" spans="1:8" s="106" customFormat="1" ht="28">
      <c r="A111" s="438" t="s">
        <v>1488</v>
      </c>
      <c r="B111" s="396" t="s">
        <v>1622</v>
      </c>
      <c r="C111" s="397">
        <v>1</v>
      </c>
      <c r="D111" s="397">
        <v>1</v>
      </c>
      <c r="E111" s="397"/>
      <c r="F111" s="519" t="s">
        <v>1415</v>
      </c>
      <c r="G111" s="397" t="s">
        <v>1610</v>
      </c>
      <c r="H111" s="395"/>
    </row>
    <row r="112" spans="1:8" s="115" customFormat="1" ht="20.25" customHeight="1">
      <c r="A112" s="523"/>
      <c r="B112" s="399" t="s">
        <v>1623</v>
      </c>
      <c r="C112" s="397"/>
      <c r="D112" s="397"/>
      <c r="E112" s="397"/>
      <c r="F112" s="519"/>
      <c r="G112" s="397"/>
      <c r="H112" s="557"/>
    </row>
    <row r="113" spans="1:9" s="115" customFormat="1" ht="20.25" customHeight="1">
      <c r="A113" s="523"/>
      <c r="B113" s="399" t="s">
        <v>1624</v>
      </c>
      <c r="C113" s="397"/>
      <c r="D113" s="397"/>
      <c r="E113" s="397"/>
      <c r="F113" s="519"/>
      <c r="G113" s="397"/>
      <c r="H113" s="558"/>
    </row>
    <row r="114" spans="1:9" s="112" customFormat="1" ht="36.75" customHeight="1">
      <c r="A114" s="438" t="s">
        <v>1489</v>
      </c>
      <c r="B114" s="451" t="s">
        <v>1270</v>
      </c>
      <c r="C114" s="397">
        <v>2</v>
      </c>
      <c r="D114" s="397"/>
      <c r="E114" s="397"/>
      <c r="F114" s="401"/>
      <c r="G114" s="397"/>
      <c r="H114" s="395"/>
    </row>
    <row r="115" spans="1:9" s="115" customFormat="1" ht="34.5" customHeight="1">
      <c r="A115" s="518"/>
      <c r="B115" s="454" t="s">
        <v>1645</v>
      </c>
      <c r="C115" s="397"/>
      <c r="D115" s="397">
        <v>1</v>
      </c>
      <c r="E115" s="397"/>
      <c r="F115" s="454" t="s">
        <v>1504</v>
      </c>
      <c r="G115" s="397" t="s">
        <v>1610</v>
      </c>
      <c r="H115" s="395"/>
      <c r="I115" s="73"/>
    </row>
    <row r="116" spans="1:9" s="115" customFormat="1" ht="96.75" customHeight="1">
      <c r="A116" s="518"/>
      <c r="B116" s="454" t="s">
        <v>1547</v>
      </c>
      <c r="C116" s="397"/>
      <c r="D116" s="397">
        <v>0</v>
      </c>
      <c r="E116" s="397"/>
      <c r="F116" s="454" t="s">
        <v>1505</v>
      </c>
      <c r="G116" s="397"/>
      <c r="H116" s="395" t="s">
        <v>1719</v>
      </c>
      <c r="I116" s="73"/>
    </row>
    <row r="117" spans="1:9" s="115" customFormat="1" ht="33" customHeight="1">
      <c r="A117" s="415" t="s">
        <v>1507</v>
      </c>
      <c r="B117" s="451" t="s">
        <v>1506</v>
      </c>
      <c r="C117" s="397">
        <v>2</v>
      </c>
      <c r="D117" s="397"/>
      <c r="E117" s="397"/>
      <c r="F117" s="401" t="s">
        <v>1626</v>
      </c>
      <c r="G117" s="397" t="s">
        <v>1610</v>
      </c>
      <c r="H117" s="395"/>
      <c r="I117" s="73"/>
    </row>
    <row r="118" spans="1:9" s="115" customFormat="1" ht="51.75" customHeight="1">
      <c r="A118" s="415"/>
      <c r="B118" s="453" t="s">
        <v>1679</v>
      </c>
      <c r="C118" s="397"/>
      <c r="D118" s="397">
        <v>1</v>
      </c>
      <c r="E118" s="397"/>
      <c r="F118" s="401"/>
      <c r="G118" s="397"/>
      <c r="H118" s="416" t="s">
        <v>1718</v>
      </c>
      <c r="I118" s="73"/>
    </row>
    <row r="119" spans="1:9" s="115" customFormat="1" ht="24.75" customHeight="1">
      <c r="A119" s="518"/>
      <c r="B119" s="453" t="s">
        <v>1676</v>
      </c>
      <c r="C119" s="397"/>
      <c r="D119" s="397"/>
      <c r="E119" s="397"/>
      <c r="F119" s="401"/>
      <c r="G119" s="397"/>
      <c r="H119" s="557"/>
      <c r="I119" s="73"/>
    </row>
    <row r="120" spans="1:9" s="115" customFormat="1" ht="24.75" customHeight="1">
      <c r="A120" s="518"/>
      <c r="B120" s="453" t="s">
        <v>1677</v>
      </c>
      <c r="C120" s="397"/>
      <c r="D120" s="397"/>
      <c r="E120" s="397"/>
      <c r="F120" s="401"/>
      <c r="G120" s="397"/>
      <c r="H120" s="560"/>
      <c r="I120" s="73"/>
    </row>
    <row r="121" spans="1:9" s="115" customFormat="1" ht="24.75" customHeight="1">
      <c r="A121" s="518"/>
      <c r="B121" s="453" t="s">
        <v>1678</v>
      </c>
      <c r="C121" s="397"/>
      <c r="D121" s="397">
        <v>1</v>
      </c>
      <c r="E121" s="397"/>
      <c r="F121" s="401"/>
      <c r="G121" s="397"/>
      <c r="H121" s="558"/>
      <c r="I121" s="73"/>
    </row>
    <row r="122" spans="1:9" s="110" customFormat="1" ht="28">
      <c r="A122" s="420" t="s">
        <v>1409</v>
      </c>
      <c r="B122" s="431" t="s">
        <v>975</v>
      </c>
      <c r="C122" s="432">
        <f>SUBTOTAL(9,C123:C135)</f>
        <v>3.5</v>
      </c>
      <c r="D122" s="432">
        <f>SUBTOTAL(9,D123:D135)</f>
        <v>3.4699999999999998</v>
      </c>
      <c r="E122" s="432">
        <f>SUBTOTAL(9,E123:E135)</f>
        <v>0</v>
      </c>
      <c r="F122" s="462"/>
      <c r="G122" s="432"/>
      <c r="H122" s="395" t="s">
        <v>947</v>
      </c>
    </row>
    <row r="123" spans="1:9" s="5" customFormat="1" ht="34.5" customHeight="1">
      <c r="A123" s="415" t="s">
        <v>889</v>
      </c>
      <c r="B123" s="396" t="s">
        <v>1513</v>
      </c>
      <c r="C123" s="408">
        <v>1</v>
      </c>
      <c r="D123" s="408">
        <v>0.97</v>
      </c>
      <c r="E123" s="432"/>
      <c r="F123" s="519" t="s">
        <v>1508</v>
      </c>
      <c r="G123" s="500" t="s">
        <v>1508</v>
      </c>
      <c r="H123" s="395"/>
    </row>
    <row r="124" spans="1:9" s="5" customFormat="1" ht="79.5" customHeight="1">
      <c r="A124" s="420"/>
      <c r="B124" s="436" t="s">
        <v>1512</v>
      </c>
      <c r="C124" s="397"/>
      <c r="D124" s="397"/>
      <c r="E124" s="397"/>
      <c r="F124" s="521"/>
      <c r="G124" s="500"/>
      <c r="H124" s="395" t="s">
        <v>1723</v>
      </c>
    </row>
    <row r="125" spans="1:9" s="5" customFormat="1" ht="17.5">
      <c r="A125" s="415" t="s">
        <v>890</v>
      </c>
      <c r="B125" s="396" t="s">
        <v>1511</v>
      </c>
      <c r="C125" s="408">
        <v>1</v>
      </c>
      <c r="D125" s="408">
        <v>1</v>
      </c>
      <c r="E125" s="432"/>
      <c r="F125" s="519" t="s">
        <v>1508</v>
      </c>
      <c r="G125" s="500" t="s">
        <v>1508</v>
      </c>
      <c r="H125" s="395"/>
    </row>
    <row r="126" spans="1:9" s="5" customFormat="1" ht="87" customHeight="1">
      <c r="A126" s="420"/>
      <c r="B126" s="436" t="s">
        <v>1512</v>
      </c>
      <c r="C126" s="397"/>
      <c r="D126" s="397"/>
      <c r="E126" s="397"/>
      <c r="F126" s="521"/>
      <c r="G126" s="500"/>
      <c r="H126" s="395" t="s">
        <v>1724</v>
      </c>
    </row>
    <row r="127" spans="1:9" s="5" customFormat="1" ht="28">
      <c r="A127" s="438" t="s">
        <v>894</v>
      </c>
      <c r="B127" s="396" t="s">
        <v>1079</v>
      </c>
      <c r="C127" s="397">
        <v>1</v>
      </c>
      <c r="D127" s="397">
        <v>1</v>
      </c>
      <c r="E127" s="397"/>
      <c r="F127" s="401" t="s">
        <v>1508</v>
      </c>
      <c r="G127" s="397" t="s">
        <v>1508</v>
      </c>
      <c r="H127" s="395"/>
    </row>
    <row r="128" spans="1:9" s="5" customFormat="1" ht="56">
      <c r="A128" s="523"/>
      <c r="B128" s="436" t="s">
        <v>1433</v>
      </c>
      <c r="C128" s="397"/>
      <c r="D128" s="397"/>
      <c r="E128" s="397"/>
      <c r="F128" s="401"/>
      <c r="G128" s="397"/>
      <c r="H128" s="395" t="s">
        <v>1720</v>
      </c>
    </row>
    <row r="129" spans="1:8" s="5" customFormat="1" ht="18.75" customHeight="1">
      <c r="A129" s="523"/>
      <c r="B129" s="436" t="s">
        <v>1434</v>
      </c>
      <c r="C129" s="397"/>
      <c r="D129" s="397"/>
      <c r="E129" s="397"/>
      <c r="F129" s="401"/>
      <c r="G129" s="397"/>
      <c r="H129" s="458"/>
    </row>
    <row r="130" spans="1:8" s="5" customFormat="1" ht="63.75" customHeight="1">
      <c r="A130" s="438" t="s">
        <v>896</v>
      </c>
      <c r="B130" s="444" t="s">
        <v>1680</v>
      </c>
      <c r="C130" s="397"/>
      <c r="D130" s="397"/>
      <c r="E130" s="397"/>
      <c r="F130" s="401" t="s">
        <v>1508</v>
      </c>
      <c r="G130" s="397" t="s">
        <v>1508</v>
      </c>
      <c r="H130" s="395" t="s">
        <v>1681</v>
      </c>
    </row>
    <row r="131" spans="1:8" s="5" customFormat="1" ht="17.5">
      <c r="A131" s="523"/>
      <c r="B131" s="446" t="s">
        <v>1548</v>
      </c>
      <c r="C131" s="397"/>
      <c r="D131" s="397"/>
      <c r="E131" s="397"/>
      <c r="F131" s="401"/>
      <c r="G131" s="397"/>
      <c r="H131" s="458"/>
    </row>
    <row r="132" spans="1:8" s="6" customFormat="1">
      <c r="A132" s="523"/>
      <c r="B132" s="446" t="s">
        <v>1267</v>
      </c>
      <c r="C132" s="397"/>
      <c r="D132" s="397"/>
      <c r="E132" s="397"/>
      <c r="F132" s="401"/>
      <c r="G132" s="397"/>
      <c r="H132" s="458"/>
    </row>
    <row r="133" spans="1:8" s="112" customFormat="1" ht="28">
      <c r="A133" s="415" t="s">
        <v>897</v>
      </c>
      <c r="B133" s="451" t="s">
        <v>1055</v>
      </c>
      <c r="C133" s="397">
        <v>0.5</v>
      </c>
      <c r="D133" s="397">
        <v>0.5</v>
      </c>
      <c r="E133" s="397"/>
      <c r="F133" s="401" t="s">
        <v>1508</v>
      </c>
      <c r="G133" s="397" t="s">
        <v>1508</v>
      </c>
      <c r="H133" s="395"/>
    </row>
    <row r="134" spans="1:8" s="138" customFormat="1" ht="35.25" customHeight="1">
      <c r="A134" s="523"/>
      <c r="B134" s="463" t="s">
        <v>1435</v>
      </c>
      <c r="C134" s="397"/>
      <c r="D134" s="397"/>
      <c r="E134" s="397"/>
      <c r="F134" s="401"/>
      <c r="G134" s="397"/>
      <c r="H134" s="458"/>
    </row>
    <row r="135" spans="1:8" s="6" customFormat="1" ht="50.25" customHeight="1">
      <c r="A135" s="523"/>
      <c r="B135" s="464" t="s">
        <v>1640</v>
      </c>
      <c r="C135" s="397"/>
      <c r="D135" s="397"/>
      <c r="E135" s="397"/>
      <c r="F135" s="401"/>
      <c r="G135" s="397"/>
      <c r="H135" s="458"/>
    </row>
    <row r="136" spans="1:8" s="110" customFormat="1" ht="28">
      <c r="A136" s="420" t="s">
        <v>1436</v>
      </c>
      <c r="B136" s="431" t="s">
        <v>978</v>
      </c>
      <c r="C136" s="432">
        <f>SUBTOTAL(9,C137:C145)</f>
        <v>2</v>
      </c>
      <c r="D136" s="432">
        <f>SUBTOTAL(9,D137:D145)</f>
        <v>2</v>
      </c>
      <c r="E136" s="432">
        <f>SUBTOTAL(9,E137:E145)</f>
        <v>0</v>
      </c>
      <c r="F136" s="408"/>
      <c r="G136" s="432"/>
      <c r="H136" s="395"/>
    </row>
    <row r="137" spans="1:8" s="6" customFormat="1">
      <c r="A137" s="415" t="s">
        <v>901</v>
      </c>
      <c r="B137" s="396" t="s">
        <v>1090</v>
      </c>
      <c r="C137" s="397">
        <v>1</v>
      </c>
      <c r="D137" s="397">
        <v>1</v>
      </c>
      <c r="E137" s="400"/>
      <c r="F137" s="408" t="s">
        <v>1509</v>
      </c>
      <c r="G137" s="397"/>
      <c r="H137" s="460"/>
    </row>
    <row r="138" spans="1:8" s="5" customFormat="1" ht="17.5">
      <c r="A138" s="523"/>
      <c r="B138" s="399" t="s">
        <v>1278</v>
      </c>
      <c r="C138" s="400"/>
      <c r="D138" s="400"/>
      <c r="E138" s="400"/>
      <c r="F138" s="403"/>
      <c r="G138" s="400"/>
      <c r="H138" s="501" t="s">
        <v>1734</v>
      </c>
    </row>
    <row r="139" spans="1:8" s="5" customFormat="1" ht="17.5">
      <c r="A139" s="523"/>
      <c r="B139" s="399" t="s">
        <v>979</v>
      </c>
      <c r="C139" s="397"/>
      <c r="D139" s="397"/>
      <c r="E139" s="397"/>
      <c r="F139" s="403"/>
      <c r="G139" s="400"/>
      <c r="H139" s="503"/>
    </row>
    <row r="140" spans="1:8" s="112" customFormat="1" ht="14">
      <c r="A140" s="415" t="s">
        <v>902</v>
      </c>
      <c r="B140" s="396" t="s">
        <v>1437</v>
      </c>
      <c r="C140" s="397">
        <v>0.5</v>
      </c>
      <c r="D140" s="397">
        <v>0.5</v>
      </c>
      <c r="E140" s="397"/>
      <c r="F140" s="401" t="s">
        <v>1510</v>
      </c>
      <c r="G140" s="397" t="s">
        <v>1610</v>
      </c>
      <c r="H140" s="395"/>
    </row>
    <row r="141" spans="1:8" s="112" customFormat="1" ht="59.25" customHeight="1">
      <c r="A141" s="523"/>
      <c r="B141" s="399" t="s">
        <v>82</v>
      </c>
      <c r="C141" s="400"/>
      <c r="D141" s="400"/>
      <c r="E141" s="400"/>
      <c r="F141" s="403"/>
      <c r="G141" s="400"/>
      <c r="H141" s="501" t="s">
        <v>1663</v>
      </c>
    </row>
    <row r="142" spans="1:8" s="112" customFormat="1" ht="47.25" customHeight="1">
      <c r="A142" s="523"/>
      <c r="B142" s="399" t="s">
        <v>83</v>
      </c>
      <c r="C142" s="400"/>
      <c r="D142" s="400"/>
      <c r="E142" s="400"/>
      <c r="F142" s="403"/>
      <c r="G142" s="400"/>
      <c r="H142" s="503"/>
    </row>
    <row r="143" spans="1:8" s="6" customFormat="1" ht="28">
      <c r="A143" s="415" t="s">
        <v>903</v>
      </c>
      <c r="B143" s="451" t="s">
        <v>980</v>
      </c>
      <c r="C143" s="408">
        <v>0.5</v>
      </c>
      <c r="D143" s="408">
        <v>0.5</v>
      </c>
      <c r="E143" s="408"/>
      <c r="F143" s="401" t="s">
        <v>1510</v>
      </c>
      <c r="G143" s="397" t="s">
        <v>1610</v>
      </c>
      <c r="H143" s="395"/>
    </row>
    <row r="144" spans="1:8" s="110" customFormat="1" ht="113.25" customHeight="1">
      <c r="A144" s="534"/>
      <c r="B144" s="453" t="s">
        <v>1117</v>
      </c>
      <c r="C144" s="451"/>
      <c r="D144" s="451"/>
      <c r="E144" s="451"/>
      <c r="F144" s="451"/>
      <c r="G144" s="408"/>
      <c r="H144" s="559" t="s">
        <v>1684</v>
      </c>
    </row>
    <row r="145" spans="1:8" s="6" customFormat="1" ht="91.5" customHeight="1">
      <c r="A145" s="534"/>
      <c r="B145" s="453" t="s">
        <v>981</v>
      </c>
      <c r="C145" s="451"/>
      <c r="D145" s="451"/>
      <c r="E145" s="451"/>
      <c r="F145" s="451"/>
      <c r="G145" s="408"/>
      <c r="H145" s="506"/>
    </row>
    <row r="146" spans="1:8" s="6" customFormat="1">
      <c r="A146" s="447">
        <v>4</v>
      </c>
      <c r="B146" s="448" t="s">
        <v>1152</v>
      </c>
      <c r="C146" s="439">
        <f>SUBTOTAL(9,C147:C170)</f>
        <v>10</v>
      </c>
      <c r="D146" s="439">
        <f>SUBTOTAL(9,D147:D170)</f>
        <v>10</v>
      </c>
      <c r="E146" s="439">
        <f>SUBTOTAL(9,E147:E170)</f>
        <v>0</v>
      </c>
      <c r="F146" s="465"/>
      <c r="G146" s="439"/>
      <c r="H146" s="395"/>
    </row>
    <row r="147" spans="1:8" s="121" customFormat="1" ht="24.75" customHeight="1">
      <c r="A147" s="420" t="s">
        <v>1411</v>
      </c>
      <c r="B147" s="455" t="s">
        <v>1410</v>
      </c>
      <c r="C147" s="432">
        <f>SUBTOTAL(9,C148:C153)</f>
        <v>4</v>
      </c>
      <c r="D147" s="432">
        <f>SUBTOTAL(9,D148:D153)</f>
        <v>4</v>
      </c>
      <c r="E147" s="432">
        <f>SUBTOTAL(9,E148:E153)</f>
        <v>0</v>
      </c>
      <c r="F147" s="432"/>
      <c r="G147" s="432"/>
      <c r="H147" s="433"/>
    </row>
    <row r="148" spans="1:8" s="121" customFormat="1" ht="59.25" customHeight="1">
      <c r="A148" s="415" t="s">
        <v>338</v>
      </c>
      <c r="B148" s="396" t="s">
        <v>1535</v>
      </c>
      <c r="C148" s="397">
        <v>2</v>
      </c>
      <c r="D148" s="397">
        <v>2</v>
      </c>
      <c r="E148" s="397"/>
      <c r="F148" s="401" t="s">
        <v>1457</v>
      </c>
      <c r="G148" s="397" t="s">
        <v>1458</v>
      </c>
      <c r="H148" s="501" t="s">
        <v>1685</v>
      </c>
    </row>
    <row r="149" spans="1:8" s="6" customFormat="1" ht="48.75" customHeight="1">
      <c r="A149" s="523"/>
      <c r="B149" s="399" t="s">
        <v>1549</v>
      </c>
      <c r="C149" s="400"/>
      <c r="D149" s="400"/>
      <c r="E149" s="400"/>
      <c r="F149" s="403"/>
      <c r="G149" s="400"/>
      <c r="H149" s="502"/>
    </row>
    <row r="150" spans="1:8" s="6" customFormat="1" ht="41.25" customHeight="1">
      <c r="A150" s="523"/>
      <c r="B150" s="399" t="s">
        <v>354</v>
      </c>
      <c r="C150" s="400"/>
      <c r="D150" s="400"/>
      <c r="E150" s="400"/>
      <c r="F150" s="403"/>
      <c r="G150" s="400"/>
      <c r="H150" s="503"/>
    </row>
    <row r="151" spans="1:8" s="112" customFormat="1" ht="27.75" customHeight="1">
      <c r="A151" s="415" t="s">
        <v>341</v>
      </c>
      <c r="B151" s="396" t="s">
        <v>1438</v>
      </c>
      <c r="C151" s="397">
        <v>2</v>
      </c>
      <c r="D151" s="397">
        <v>2</v>
      </c>
      <c r="E151" s="397"/>
      <c r="F151" s="519" t="s">
        <v>1639</v>
      </c>
      <c r="G151" s="500" t="s">
        <v>1459</v>
      </c>
      <c r="H151" s="501" t="s">
        <v>1686</v>
      </c>
    </row>
    <row r="152" spans="1:8" s="112" customFormat="1" ht="27.75" customHeight="1">
      <c r="A152" s="523"/>
      <c r="B152" s="399" t="s">
        <v>1550</v>
      </c>
      <c r="C152" s="400"/>
      <c r="D152" s="400"/>
      <c r="E152" s="400"/>
      <c r="F152" s="519"/>
      <c r="G152" s="500"/>
      <c r="H152" s="502"/>
    </row>
    <row r="153" spans="1:8" s="112" customFormat="1" ht="27.75" customHeight="1">
      <c r="A153" s="523"/>
      <c r="B153" s="399" t="s">
        <v>81</v>
      </c>
      <c r="C153" s="400"/>
      <c r="D153" s="400"/>
      <c r="E153" s="400"/>
      <c r="F153" s="519"/>
      <c r="G153" s="500"/>
      <c r="H153" s="503"/>
    </row>
    <row r="154" spans="1:8" s="138" customFormat="1" ht="28.5" customHeight="1">
      <c r="A154" s="452" t="s">
        <v>1412</v>
      </c>
      <c r="B154" s="455" t="s">
        <v>905</v>
      </c>
      <c r="C154" s="432">
        <f>SUBTOTAL(9,C155:C160)</f>
        <v>3</v>
      </c>
      <c r="D154" s="432">
        <f>SUBTOTAL(9,D155:D160)</f>
        <v>3</v>
      </c>
      <c r="E154" s="432">
        <f>SUBTOTAL(9,E155:E160)</f>
        <v>0</v>
      </c>
      <c r="F154" s="432"/>
      <c r="G154" s="432"/>
      <c r="H154" s="466"/>
    </row>
    <row r="155" spans="1:8" s="6" customFormat="1" ht="42" customHeight="1">
      <c r="A155" s="450" t="s">
        <v>346</v>
      </c>
      <c r="B155" s="451" t="s">
        <v>357</v>
      </c>
      <c r="C155" s="408">
        <v>1</v>
      </c>
      <c r="D155" s="408">
        <v>1</v>
      </c>
      <c r="E155" s="408"/>
      <c r="F155" s="541" t="s">
        <v>1460</v>
      </c>
      <c r="G155" s="507" t="s">
        <v>1461</v>
      </c>
      <c r="H155" s="504" t="s">
        <v>1733</v>
      </c>
    </row>
    <row r="156" spans="1:8" s="121" customFormat="1" ht="40.5" customHeight="1">
      <c r="A156" s="534"/>
      <c r="B156" s="453" t="s">
        <v>1551</v>
      </c>
      <c r="C156" s="408"/>
      <c r="D156" s="408"/>
      <c r="E156" s="408"/>
      <c r="F156" s="541"/>
      <c r="G156" s="507"/>
      <c r="H156" s="505"/>
    </row>
    <row r="157" spans="1:8" s="5" customFormat="1" ht="40.5" customHeight="1">
      <c r="A157" s="534"/>
      <c r="B157" s="453" t="s">
        <v>358</v>
      </c>
      <c r="C157" s="408"/>
      <c r="D157" s="408"/>
      <c r="E157" s="408"/>
      <c r="F157" s="541"/>
      <c r="G157" s="507"/>
      <c r="H157" s="506"/>
    </row>
    <row r="158" spans="1:8" s="5" customFormat="1" ht="17.5">
      <c r="A158" s="450" t="s">
        <v>347</v>
      </c>
      <c r="B158" s="451" t="s">
        <v>868</v>
      </c>
      <c r="C158" s="408">
        <v>2</v>
      </c>
      <c r="D158" s="408">
        <v>2</v>
      </c>
      <c r="E158" s="408"/>
      <c r="F158" s="541" t="s">
        <v>1462</v>
      </c>
      <c r="G158" s="507" t="s">
        <v>1463</v>
      </c>
      <c r="H158" s="504" t="s">
        <v>1687</v>
      </c>
    </row>
    <row r="159" spans="1:8" s="6" customFormat="1" ht="32.25" customHeight="1">
      <c r="A159" s="534"/>
      <c r="B159" s="453" t="s">
        <v>1552</v>
      </c>
      <c r="C159" s="408"/>
      <c r="D159" s="408"/>
      <c r="E159" s="408"/>
      <c r="F159" s="541"/>
      <c r="G159" s="507"/>
      <c r="H159" s="505"/>
    </row>
    <row r="160" spans="1:8" s="6" customFormat="1">
      <c r="A160" s="534"/>
      <c r="B160" s="453" t="s">
        <v>869</v>
      </c>
      <c r="C160" s="408"/>
      <c r="D160" s="408"/>
      <c r="E160" s="408"/>
      <c r="F160" s="541"/>
      <c r="G160" s="507"/>
      <c r="H160" s="506"/>
    </row>
    <row r="161" spans="1:8" s="139" customFormat="1">
      <c r="A161" s="467" t="s">
        <v>1413</v>
      </c>
      <c r="B161" s="468" t="s">
        <v>360</v>
      </c>
      <c r="C161" s="432">
        <f>SUBTOTAL(9,C162:C170)</f>
        <v>3</v>
      </c>
      <c r="D161" s="432">
        <f>SUBTOTAL(9,D162:D170)</f>
        <v>3</v>
      </c>
      <c r="E161" s="432">
        <f>SUBTOTAL(9,E162:E170)</f>
        <v>0</v>
      </c>
      <c r="F161" s="432"/>
      <c r="G161" s="432"/>
      <c r="H161" s="466"/>
    </row>
    <row r="162" spans="1:8" s="139" customFormat="1">
      <c r="A162" s="415" t="s">
        <v>349</v>
      </c>
      <c r="B162" s="396" t="s">
        <v>101</v>
      </c>
      <c r="C162" s="397">
        <v>1</v>
      </c>
      <c r="D162" s="397">
        <v>1</v>
      </c>
      <c r="E162" s="397"/>
      <c r="F162" s="525" t="s">
        <v>1563</v>
      </c>
      <c r="G162" s="528" t="s">
        <v>1564</v>
      </c>
      <c r="H162" s="501" t="s">
        <v>1688</v>
      </c>
    </row>
    <row r="163" spans="1:8" s="139" customFormat="1">
      <c r="A163" s="523"/>
      <c r="B163" s="399" t="s">
        <v>102</v>
      </c>
      <c r="C163" s="400"/>
      <c r="D163" s="400"/>
      <c r="E163" s="400"/>
      <c r="F163" s="526"/>
      <c r="G163" s="529"/>
      <c r="H163" s="502"/>
    </row>
    <row r="164" spans="1:8" s="139" customFormat="1">
      <c r="A164" s="523"/>
      <c r="B164" s="399" t="s">
        <v>103</v>
      </c>
      <c r="C164" s="400"/>
      <c r="D164" s="400"/>
      <c r="E164" s="400"/>
      <c r="F164" s="526"/>
      <c r="G164" s="530"/>
      <c r="H164" s="503"/>
    </row>
    <row r="165" spans="1:8" s="139" customFormat="1" ht="28">
      <c r="A165" s="415" t="s">
        <v>867</v>
      </c>
      <c r="B165" s="396" t="s">
        <v>908</v>
      </c>
      <c r="C165" s="397">
        <v>1</v>
      </c>
      <c r="D165" s="397">
        <v>1</v>
      </c>
      <c r="E165" s="397"/>
      <c r="F165" s="526"/>
      <c r="G165" s="528" t="s">
        <v>1565</v>
      </c>
      <c r="H165" s="501" t="s">
        <v>1721</v>
      </c>
    </row>
    <row r="166" spans="1:8" s="141" customFormat="1" ht="17.5">
      <c r="A166" s="523"/>
      <c r="B166" s="399" t="s">
        <v>75</v>
      </c>
      <c r="C166" s="400"/>
      <c r="D166" s="400"/>
      <c r="E166" s="400"/>
      <c r="F166" s="526"/>
      <c r="G166" s="529"/>
      <c r="H166" s="502"/>
    </row>
    <row r="167" spans="1:8" s="139" customFormat="1">
      <c r="A167" s="523"/>
      <c r="B167" s="399" t="s">
        <v>76</v>
      </c>
      <c r="C167" s="400"/>
      <c r="D167" s="400"/>
      <c r="E167" s="400"/>
      <c r="F167" s="526"/>
      <c r="G167" s="530"/>
      <c r="H167" s="503"/>
    </row>
    <row r="168" spans="1:8" s="139" customFormat="1" ht="27.75" customHeight="1">
      <c r="A168" s="415" t="s">
        <v>910</v>
      </c>
      <c r="B168" s="451" t="s">
        <v>361</v>
      </c>
      <c r="C168" s="408">
        <v>1</v>
      </c>
      <c r="D168" s="408">
        <v>1</v>
      </c>
      <c r="E168" s="408"/>
      <c r="F168" s="526"/>
      <c r="G168" s="531" t="s">
        <v>1566</v>
      </c>
      <c r="H168" s="501" t="s">
        <v>1722</v>
      </c>
    </row>
    <row r="169" spans="1:8" s="139" customFormat="1">
      <c r="A169" s="534"/>
      <c r="B169" s="453" t="s">
        <v>343</v>
      </c>
      <c r="C169" s="408"/>
      <c r="D169" s="408"/>
      <c r="E169" s="408"/>
      <c r="F169" s="526"/>
      <c r="G169" s="532"/>
      <c r="H169" s="502"/>
    </row>
    <row r="170" spans="1:8" s="139" customFormat="1">
      <c r="A170" s="534"/>
      <c r="B170" s="453" t="s">
        <v>362</v>
      </c>
      <c r="C170" s="408"/>
      <c r="D170" s="408"/>
      <c r="E170" s="408"/>
      <c r="F170" s="527"/>
      <c r="G170" s="533"/>
      <c r="H170" s="503"/>
    </row>
    <row r="171" spans="1:8" s="6" customFormat="1" ht="33" customHeight="1">
      <c r="A171" s="447">
        <v>5</v>
      </c>
      <c r="B171" s="448" t="s">
        <v>1286</v>
      </c>
      <c r="C171" s="439">
        <f>SUBTOTAL(9,C172:C204)</f>
        <v>13</v>
      </c>
      <c r="D171" s="439">
        <f>SUBTOTAL(9,D172:D204)</f>
        <v>11</v>
      </c>
      <c r="E171" s="439">
        <f>SUBTOTAL(9,E172:E204)</f>
        <v>0</v>
      </c>
      <c r="F171" s="465"/>
      <c r="G171" s="439"/>
      <c r="H171" s="395"/>
    </row>
    <row r="172" spans="1:8" s="6" customFormat="1">
      <c r="A172" s="420" t="s">
        <v>1414</v>
      </c>
      <c r="B172" s="431" t="s">
        <v>34</v>
      </c>
      <c r="C172" s="432">
        <f>SUBTOTAL(9,C173:C179)</f>
        <v>3</v>
      </c>
      <c r="D172" s="432">
        <f>SUBTOTAL(9,D173:D179)</f>
        <v>3</v>
      </c>
      <c r="E172" s="432">
        <f>SUBTOTAL(9,E173:E179)</f>
        <v>0</v>
      </c>
      <c r="F172" s="465"/>
      <c r="G172" s="439"/>
      <c r="H172" s="395"/>
    </row>
    <row r="173" spans="1:8" s="6" customFormat="1">
      <c r="A173" s="415" t="s">
        <v>13</v>
      </c>
      <c r="B173" s="396" t="s">
        <v>1514</v>
      </c>
      <c r="C173" s="408">
        <v>1</v>
      </c>
      <c r="D173" s="408">
        <v>1</v>
      </c>
      <c r="E173" s="408"/>
      <c r="F173" s="408"/>
      <c r="G173" s="408"/>
      <c r="H173" s="501" t="s">
        <v>1689</v>
      </c>
    </row>
    <row r="174" spans="1:8" s="110" customFormat="1" ht="45" customHeight="1">
      <c r="A174" s="523" t="s">
        <v>662</v>
      </c>
      <c r="B174" s="469" t="s">
        <v>1515</v>
      </c>
      <c r="C174" s="397"/>
      <c r="D174" s="397"/>
      <c r="E174" s="397"/>
      <c r="F174" s="401"/>
      <c r="G174" s="397"/>
      <c r="H174" s="502"/>
    </row>
    <row r="175" spans="1:8" s="5" customFormat="1" ht="59.25" customHeight="1">
      <c r="A175" s="523"/>
      <c r="B175" s="469" t="s">
        <v>1516</v>
      </c>
      <c r="C175" s="397"/>
      <c r="D175" s="397"/>
      <c r="E175" s="397"/>
      <c r="F175" s="401"/>
      <c r="G175" s="397"/>
      <c r="H175" s="503"/>
    </row>
    <row r="176" spans="1:8" s="6" customFormat="1" ht="28">
      <c r="A176" s="415" t="s">
        <v>14</v>
      </c>
      <c r="B176" s="396" t="s">
        <v>1444</v>
      </c>
      <c r="C176" s="397">
        <v>1</v>
      </c>
      <c r="D176" s="397">
        <v>1</v>
      </c>
      <c r="E176" s="397"/>
      <c r="F176" s="397" t="s">
        <v>1093</v>
      </c>
      <c r="G176" s="397"/>
      <c r="H176" s="395"/>
    </row>
    <row r="177" spans="1:8" s="110" customFormat="1" ht="56">
      <c r="A177" s="420"/>
      <c r="B177" s="436" t="s">
        <v>1617</v>
      </c>
      <c r="C177" s="397"/>
      <c r="D177" s="397"/>
      <c r="E177" s="397"/>
      <c r="F177" s="401"/>
      <c r="G177" s="397"/>
      <c r="H177" s="395" t="s">
        <v>1690</v>
      </c>
    </row>
    <row r="178" spans="1:8" s="6" customFormat="1">
      <c r="A178" s="415" t="s">
        <v>1517</v>
      </c>
      <c r="B178" s="396" t="s">
        <v>1518</v>
      </c>
      <c r="C178" s="397">
        <v>1</v>
      </c>
      <c r="D178" s="397">
        <v>1</v>
      </c>
      <c r="E178" s="397"/>
      <c r="F178" s="397" t="s">
        <v>1093</v>
      </c>
      <c r="G178" s="397"/>
      <c r="H178" s="395"/>
    </row>
    <row r="179" spans="1:8" s="110" customFormat="1" ht="56">
      <c r="A179" s="420"/>
      <c r="B179" s="436" t="s">
        <v>1616</v>
      </c>
      <c r="C179" s="397"/>
      <c r="D179" s="397"/>
      <c r="E179" s="397"/>
      <c r="F179" s="401"/>
      <c r="G179" s="397"/>
      <c r="H179" s="395" t="s">
        <v>1691</v>
      </c>
    </row>
    <row r="180" spans="1:8" s="110" customFormat="1" ht="51.75" customHeight="1">
      <c r="A180" s="420" t="s">
        <v>1519</v>
      </c>
      <c r="B180" s="455" t="s">
        <v>911</v>
      </c>
      <c r="C180" s="432">
        <v>1</v>
      </c>
      <c r="D180" s="432">
        <v>1</v>
      </c>
      <c r="E180" s="432"/>
      <c r="F180" s="455"/>
      <c r="G180" s="432"/>
      <c r="H180" s="395"/>
    </row>
    <row r="181" spans="1:8" s="5" customFormat="1" ht="43.5" customHeight="1">
      <c r="A181" s="534"/>
      <c r="B181" s="453" t="s">
        <v>1553</v>
      </c>
      <c r="C181" s="408"/>
      <c r="D181" s="408"/>
      <c r="E181" s="408"/>
      <c r="F181" s="451"/>
      <c r="G181" s="408"/>
      <c r="H181" s="505" t="s">
        <v>1692</v>
      </c>
    </row>
    <row r="182" spans="1:8" s="5" customFormat="1" ht="81.75" customHeight="1">
      <c r="A182" s="534"/>
      <c r="B182" s="453" t="s">
        <v>62</v>
      </c>
      <c r="C182" s="408"/>
      <c r="D182" s="408"/>
      <c r="E182" s="408"/>
      <c r="F182" s="451"/>
      <c r="G182" s="408"/>
      <c r="H182" s="506"/>
    </row>
    <row r="183" spans="1:8" s="110" customFormat="1" ht="21.75" customHeight="1">
      <c r="A183" s="420" t="s">
        <v>1439</v>
      </c>
      <c r="B183" s="470" t="s">
        <v>912</v>
      </c>
      <c r="C183" s="440">
        <v>1</v>
      </c>
      <c r="D183" s="440">
        <v>1</v>
      </c>
      <c r="E183" s="440"/>
      <c r="F183" s="440"/>
      <c r="G183" s="440"/>
      <c r="H183" s="442"/>
    </row>
    <row r="184" spans="1:8" s="5" customFormat="1" ht="33" customHeight="1">
      <c r="A184" s="523"/>
      <c r="B184" s="469" t="s">
        <v>79</v>
      </c>
      <c r="C184" s="397"/>
      <c r="D184" s="397"/>
      <c r="E184" s="397"/>
      <c r="F184" s="401"/>
      <c r="G184" s="397"/>
      <c r="H184" s="501" t="s">
        <v>1693</v>
      </c>
    </row>
    <row r="185" spans="1:8" s="5" customFormat="1" ht="17.5">
      <c r="A185" s="523"/>
      <c r="B185" s="469" t="s">
        <v>80</v>
      </c>
      <c r="C185" s="397"/>
      <c r="D185" s="397"/>
      <c r="E185" s="397"/>
      <c r="F185" s="401"/>
      <c r="G185" s="397"/>
      <c r="H185" s="503"/>
    </row>
    <row r="186" spans="1:8" s="110" customFormat="1" ht="19.5" customHeight="1">
      <c r="A186" s="420" t="s">
        <v>1440</v>
      </c>
      <c r="B186" s="431" t="s">
        <v>61</v>
      </c>
      <c r="C186" s="440">
        <v>1</v>
      </c>
      <c r="D186" s="440">
        <v>1</v>
      </c>
      <c r="E186" s="440"/>
      <c r="F186" s="440"/>
      <c r="G186" s="440"/>
      <c r="H186" s="442"/>
    </row>
    <row r="187" spans="1:8" s="5" customFormat="1" ht="17.5">
      <c r="A187" s="523"/>
      <c r="B187" s="399" t="s">
        <v>1553</v>
      </c>
      <c r="C187" s="397"/>
      <c r="D187" s="397"/>
      <c r="E187" s="397"/>
      <c r="F187" s="401"/>
      <c r="G187" s="397"/>
      <c r="H187" s="502" t="s">
        <v>1735</v>
      </c>
    </row>
    <row r="188" spans="1:8" s="6" customFormat="1" ht="44.5" customHeight="1">
      <c r="A188" s="523"/>
      <c r="B188" s="399" t="s">
        <v>62</v>
      </c>
      <c r="C188" s="397"/>
      <c r="D188" s="397"/>
      <c r="E188" s="397"/>
      <c r="F188" s="401"/>
      <c r="G188" s="397"/>
      <c r="H188" s="503"/>
    </row>
    <row r="189" spans="1:8" s="121" customFormat="1" ht="28">
      <c r="A189" s="420" t="s">
        <v>1441</v>
      </c>
      <c r="B189" s="431" t="s">
        <v>982</v>
      </c>
      <c r="C189" s="432">
        <v>1</v>
      </c>
      <c r="D189" s="432">
        <v>1</v>
      </c>
      <c r="E189" s="432"/>
      <c r="F189" s="440"/>
      <c r="G189" s="440"/>
      <c r="H189" s="433"/>
    </row>
    <row r="190" spans="1:8" s="6" customFormat="1" ht="56">
      <c r="A190" s="420"/>
      <c r="B190" s="399" t="s">
        <v>1520</v>
      </c>
      <c r="C190" s="397"/>
      <c r="D190" s="397"/>
      <c r="E190" s="397"/>
      <c r="F190" s="400"/>
      <c r="G190" s="400"/>
      <c r="H190" s="395" t="s">
        <v>1694</v>
      </c>
    </row>
    <row r="191" spans="1:8" s="106" customFormat="1" ht="14">
      <c r="A191" s="420" t="s">
        <v>1442</v>
      </c>
      <c r="B191" s="431" t="s">
        <v>398</v>
      </c>
      <c r="C191" s="440">
        <v>3</v>
      </c>
      <c r="D191" s="440">
        <v>1</v>
      </c>
      <c r="E191" s="440"/>
      <c r="F191" s="519" t="s">
        <v>1451</v>
      </c>
      <c r="G191" s="397"/>
      <c r="H191" s="395"/>
    </row>
    <row r="192" spans="1:8" s="106" customFormat="1" ht="45" customHeight="1">
      <c r="A192" s="523"/>
      <c r="B192" s="399" t="s">
        <v>1554</v>
      </c>
      <c r="C192" s="397"/>
      <c r="D192" s="397"/>
      <c r="E192" s="397"/>
      <c r="F192" s="519"/>
      <c r="G192" s="397"/>
      <c r="H192" s="501" t="s">
        <v>1695</v>
      </c>
    </row>
    <row r="193" spans="1:8" s="106" customFormat="1" ht="57.75" customHeight="1">
      <c r="A193" s="523"/>
      <c r="B193" s="399" t="s">
        <v>1555</v>
      </c>
      <c r="C193" s="397"/>
      <c r="D193" s="397"/>
      <c r="E193" s="397"/>
      <c r="F193" s="519"/>
      <c r="G193" s="397"/>
      <c r="H193" s="502"/>
    </row>
    <row r="194" spans="1:8" s="106" customFormat="1" ht="28">
      <c r="A194" s="523"/>
      <c r="B194" s="399" t="s">
        <v>1537</v>
      </c>
      <c r="C194" s="397"/>
      <c r="D194" s="397"/>
      <c r="E194" s="397"/>
      <c r="F194" s="519"/>
      <c r="G194" s="397"/>
      <c r="H194" s="503"/>
    </row>
    <row r="195" spans="1:8" s="122" customFormat="1" ht="37.5" customHeight="1">
      <c r="A195" s="420" t="s">
        <v>1443</v>
      </c>
      <c r="B195" s="431" t="s">
        <v>1096</v>
      </c>
      <c r="C195" s="440">
        <v>1</v>
      </c>
      <c r="D195" s="440">
        <v>1</v>
      </c>
      <c r="E195" s="440"/>
      <c r="F195" s="520" t="s">
        <v>1097</v>
      </c>
      <c r="G195" s="471" t="s">
        <v>1098</v>
      </c>
      <c r="H195" s="501" t="s">
        <v>1725</v>
      </c>
    </row>
    <row r="196" spans="1:8" s="112" customFormat="1" ht="37.5" customHeight="1">
      <c r="A196" s="523"/>
      <c r="B196" s="399" t="s">
        <v>306</v>
      </c>
      <c r="C196" s="397"/>
      <c r="D196" s="397"/>
      <c r="E196" s="397"/>
      <c r="F196" s="520"/>
      <c r="G196" s="397"/>
      <c r="H196" s="502"/>
    </row>
    <row r="197" spans="1:8" s="121" customFormat="1" ht="37.5" customHeight="1">
      <c r="A197" s="523"/>
      <c r="B197" s="399" t="s">
        <v>205</v>
      </c>
      <c r="C197" s="397"/>
      <c r="D197" s="397"/>
      <c r="E197" s="397"/>
      <c r="F197" s="520"/>
      <c r="G197" s="397"/>
      <c r="H197" s="503"/>
    </row>
    <row r="198" spans="1:8" s="121" customFormat="1">
      <c r="A198" s="420" t="s">
        <v>1445</v>
      </c>
      <c r="B198" s="455" t="s">
        <v>664</v>
      </c>
      <c r="C198" s="432">
        <f>SUBTOTAL(9,C199:C204)</f>
        <v>2</v>
      </c>
      <c r="D198" s="432">
        <f>SUBTOTAL(9,D199:D204)</f>
        <v>2</v>
      </c>
      <c r="E198" s="432">
        <f>SUBTOTAL(9,E199:E204)</f>
        <v>0</v>
      </c>
      <c r="F198" s="453"/>
      <c r="G198" s="435"/>
      <c r="H198" s="466"/>
    </row>
    <row r="199" spans="1:8" s="6" customFormat="1">
      <c r="A199" s="450" t="s">
        <v>1446</v>
      </c>
      <c r="B199" s="451" t="s">
        <v>237</v>
      </c>
      <c r="C199" s="408">
        <v>1</v>
      </c>
      <c r="D199" s="408">
        <v>1</v>
      </c>
      <c r="E199" s="408"/>
      <c r="F199" s="451"/>
      <c r="G199" s="408"/>
      <c r="H199" s="504" t="s">
        <v>1696</v>
      </c>
    </row>
    <row r="200" spans="1:8" s="6" customFormat="1">
      <c r="A200" s="534"/>
      <c r="B200" s="453" t="s">
        <v>1128</v>
      </c>
      <c r="C200" s="408"/>
      <c r="D200" s="408"/>
      <c r="E200" s="408"/>
      <c r="F200" s="451"/>
      <c r="G200" s="408"/>
      <c r="H200" s="505"/>
    </row>
    <row r="201" spans="1:8" s="121" customFormat="1">
      <c r="A201" s="534"/>
      <c r="B201" s="453" t="s">
        <v>667</v>
      </c>
      <c r="C201" s="408"/>
      <c r="D201" s="408"/>
      <c r="E201" s="408"/>
      <c r="F201" s="451"/>
      <c r="G201" s="408"/>
      <c r="H201" s="505"/>
    </row>
    <row r="202" spans="1:8" s="112" customFormat="1" ht="14">
      <c r="A202" s="450" t="s">
        <v>1447</v>
      </c>
      <c r="B202" s="451" t="s">
        <v>235</v>
      </c>
      <c r="C202" s="408">
        <v>1</v>
      </c>
      <c r="D202" s="408">
        <v>1</v>
      </c>
      <c r="E202" s="408"/>
      <c r="F202" s="451"/>
      <c r="G202" s="408"/>
      <c r="H202" s="505"/>
    </row>
    <row r="203" spans="1:8" s="112" customFormat="1" ht="14">
      <c r="A203" s="534"/>
      <c r="B203" s="453" t="s">
        <v>1129</v>
      </c>
      <c r="C203" s="408"/>
      <c r="D203" s="408"/>
      <c r="E203" s="408"/>
      <c r="F203" s="451"/>
      <c r="G203" s="408"/>
      <c r="H203" s="505"/>
    </row>
    <row r="204" spans="1:8" s="112" customFormat="1" ht="14">
      <c r="A204" s="534"/>
      <c r="B204" s="453" t="s">
        <v>670</v>
      </c>
      <c r="C204" s="408"/>
      <c r="D204" s="408"/>
      <c r="E204" s="408"/>
      <c r="F204" s="451"/>
      <c r="G204" s="408"/>
      <c r="H204" s="506"/>
    </row>
    <row r="205" spans="1:8" s="121" customFormat="1">
      <c r="A205" s="447">
        <v>6</v>
      </c>
      <c r="B205" s="403" t="s">
        <v>5</v>
      </c>
      <c r="C205" s="439">
        <f>SUBTOTAL(9,C206:C240)</f>
        <v>13</v>
      </c>
      <c r="D205" s="439">
        <f>SUBTOTAL(9,D206:D240)</f>
        <v>12</v>
      </c>
      <c r="E205" s="439">
        <f>SUBTOTAL(9,E206:E240)</f>
        <v>0</v>
      </c>
      <c r="F205" s="400"/>
      <c r="G205" s="397"/>
      <c r="H205" s="395"/>
    </row>
    <row r="206" spans="1:8" s="121" customFormat="1">
      <c r="A206" s="420" t="s">
        <v>1521</v>
      </c>
      <c r="B206" s="431" t="s">
        <v>689</v>
      </c>
      <c r="C206" s="432">
        <f>SUBTOTAL(9,C207:C215)</f>
        <v>5</v>
      </c>
      <c r="D206" s="432">
        <f>SUBTOTAL(9,D207:D215)</f>
        <v>5</v>
      </c>
      <c r="E206" s="432">
        <f>SUBTOTAL(9,E207:E215)</f>
        <v>0</v>
      </c>
      <c r="F206" s="536"/>
      <c r="G206" s="500" t="s">
        <v>1304</v>
      </c>
      <c r="H206" s="433"/>
    </row>
    <row r="207" spans="1:8" s="6" customFormat="1" ht="90" customHeight="1">
      <c r="A207" s="415" t="s">
        <v>37</v>
      </c>
      <c r="B207" s="396" t="s">
        <v>249</v>
      </c>
      <c r="C207" s="408">
        <v>2</v>
      </c>
      <c r="D207" s="408">
        <v>2</v>
      </c>
      <c r="E207" s="408"/>
      <c r="F207" s="521"/>
      <c r="G207" s="507"/>
      <c r="H207" s="501" t="s">
        <v>1697</v>
      </c>
    </row>
    <row r="208" spans="1:8" s="6" customFormat="1" ht="60" customHeight="1">
      <c r="A208" s="420"/>
      <c r="B208" s="399" t="s">
        <v>1609</v>
      </c>
      <c r="C208" s="408"/>
      <c r="D208" s="408"/>
      <c r="E208" s="408"/>
      <c r="F208" s="521"/>
      <c r="G208" s="522"/>
      <c r="H208" s="503"/>
    </row>
    <row r="209" spans="1:8" s="121" customFormat="1" ht="33.75" customHeight="1">
      <c r="A209" s="415" t="s">
        <v>38</v>
      </c>
      <c r="B209" s="396" t="s">
        <v>984</v>
      </c>
      <c r="C209" s="397">
        <v>1</v>
      </c>
      <c r="D209" s="397">
        <v>1</v>
      </c>
      <c r="E209" s="397"/>
      <c r="F209" s="519"/>
      <c r="G209" s="500" t="s">
        <v>1305</v>
      </c>
      <c r="H209" s="472"/>
    </row>
    <row r="210" spans="1:8" s="121" customFormat="1" ht="48" customHeight="1">
      <c r="A210" s="523"/>
      <c r="B210" s="399" t="s">
        <v>365</v>
      </c>
      <c r="C210" s="397"/>
      <c r="D210" s="397"/>
      <c r="E210" s="397"/>
      <c r="F210" s="521"/>
      <c r="G210" s="500"/>
      <c r="H210" s="501" t="s">
        <v>1698</v>
      </c>
    </row>
    <row r="211" spans="1:8" s="6" customFormat="1" ht="51" customHeight="1">
      <c r="A211" s="523"/>
      <c r="B211" s="399" t="s">
        <v>187</v>
      </c>
      <c r="C211" s="400"/>
      <c r="D211" s="400"/>
      <c r="E211" s="400"/>
      <c r="F211" s="521"/>
      <c r="G211" s="500"/>
      <c r="H211" s="503"/>
    </row>
    <row r="212" spans="1:8" s="121" customFormat="1" ht="20.25" customHeight="1">
      <c r="A212" s="415" t="s">
        <v>916</v>
      </c>
      <c r="B212" s="396" t="s">
        <v>697</v>
      </c>
      <c r="C212" s="397">
        <v>2</v>
      </c>
      <c r="D212" s="397">
        <v>2</v>
      </c>
      <c r="E212" s="397"/>
      <c r="F212" s="519"/>
      <c r="G212" s="500" t="s">
        <v>1306</v>
      </c>
      <c r="H212" s="442"/>
    </row>
    <row r="213" spans="1:8" s="121" customFormat="1" ht="20.25" customHeight="1">
      <c r="A213" s="523"/>
      <c r="B213" s="399" t="s">
        <v>1559</v>
      </c>
      <c r="C213" s="397"/>
      <c r="D213" s="397"/>
      <c r="E213" s="397"/>
      <c r="F213" s="521"/>
      <c r="G213" s="500"/>
      <c r="H213" s="502" t="s">
        <v>1699</v>
      </c>
    </row>
    <row r="214" spans="1:8" s="121" customFormat="1" ht="20.25" customHeight="1">
      <c r="A214" s="523"/>
      <c r="B214" s="399" t="s">
        <v>1560</v>
      </c>
      <c r="C214" s="397"/>
      <c r="D214" s="397"/>
      <c r="E214" s="397"/>
      <c r="F214" s="521"/>
      <c r="G214" s="500"/>
      <c r="H214" s="502"/>
    </row>
    <row r="215" spans="1:8" s="121" customFormat="1" ht="20.25" customHeight="1">
      <c r="A215" s="523"/>
      <c r="B215" s="399" t="s">
        <v>936</v>
      </c>
      <c r="C215" s="397"/>
      <c r="D215" s="397"/>
      <c r="E215" s="397"/>
      <c r="F215" s="521"/>
      <c r="G215" s="500"/>
      <c r="H215" s="503"/>
    </row>
    <row r="216" spans="1:8" s="121" customFormat="1">
      <c r="A216" s="420" t="s">
        <v>1417</v>
      </c>
      <c r="B216" s="431" t="s">
        <v>699</v>
      </c>
      <c r="C216" s="432">
        <f>SUBTOTAL(9,C217:C222)</f>
        <v>2</v>
      </c>
      <c r="D216" s="432">
        <f>SUBTOTAL(9,D217:D222)</f>
        <v>2</v>
      </c>
      <c r="E216" s="432">
        <f>SUBTOTAL(9,E217:E222)</f>
        <v>0</v>
      </c>
      <c r="F216" s="400"/>
      <c r="G216" s="400"/>
      <c r="H216" s="442"/>
    </row>
    <row r="217" spans="1:8" s="6" customFormat="1" ht="27.75" customHeight="1">
      <c r="A217" s="415" t="s">
        <v>917</v>
      </c>
      <c r="B217" s="396" t="s">
        <v>1307</v>
      </c>
      <c r="C217" s="397">
        <v>1</v>
      </c>
      <c r="D217" s="397">
        <v>1</v>
      </c>
      <c r="E217" s="397"/>
      <c r="F217" s="500"/>
      <c r="G217" s="500" t="s">
        <v>1308</v>
      </c>
      <c r="H217" s="442"/>
    </row>
    <row r="218" spans="1:8" s="121" customFormat="1" ht="46.5" customHeight="1">
      <c r="A218" s="523"/>
      <c r="B218" s="399" t="s">
        <v>1643</v>
      </c>
      <c r="C218" s="397"/>
      <c r="D218" s="397"/>
      <c r="E218" s="397"/>
      <c r="F218" s="500"/>
      <c r="G218" s="522"/>
      <c r="H218" s="501" t="s">
        <v>1700</v>
      </c>
    </row>
    <row r="219" spans="1:8" s="6" customFormat="1" ht="37.5" customHeight="1">
      <c r="A219" s="523"/>
      <c r="B219" s="399" t="s">
        <v>1310</v>
      </c>
      <c r="C219" s="397"/>
      <c r="D219" s="397"/>
      <c r="E219" s="397"/>
      <c r="F219" s="500"/>
      <c r="G219" s="522"/>
      <c r="H219" s="503"/>
    </row>
    <row r="220" spans="1:8" s="6" customFormat="1" ht="30" customHeight="1">
      <c r="A220" s="415" t="s">
        <v>939</v>
      </c>
      <c r="B220" s="396" t="s">
        <v>1311</v>
      </c>
      <c r="C220" s="397">
        <v>1</v>
      </c>
      <c r="D220" s="397">
        <v>1</v>
      </c>
      <c r="E220" s="397"/>
      <c r="F220" s="500"/>
      <c r="G220" s="500" t="s">
        <v>1312</v>
      </c>
      <c r="H220" s="460"/>
    </row>
    <row r="221" spans="1:8" s="6" customFormat="1" ht="42" customHeight="1">
      <c r="A221" s="523"/>
      <c r="B221" s="399" t="s">
        <v>1313</v>
      </c>
      <c r="C221" s="397"/>
      <c r="D221" s="397"/>
      <c r="E221" s="397"/>
      <c r="F221" s="500"/>
      <c r="G221" s="522"/>
      <c r="H221" s="501" t="s">
        <v>1701</v>
      </c>
    </row>
    <row r="222" spans="1:8" s="6" customFormat="1" ht="38.25" customHeight="1">
      <c r="A222" s="523"/>
      <c r="B222" s="399" t="s">
        <v>1314</v>
      </c>
      <c r="C222" s="397"/>
      <c r="D222" s="397"/>
      <c r="E222" s="397"/>
      <c r="F222" s="500"/>
      <c r="G222" s="522"/>
      <c r="H222" s="503"/>
    </row>
    <row r="223" spans="1:8" s="121" customFormat="1" ht="21" customHeight="1">
      <c r="A223" s="420" t="s">
        <v>1418</v>
      </c>
      <c r="B223" s="431" t="s">
        <v>258</v>
      </c>
      <c r="C223" s="432">
        <f>SUBTOTAL(9,C224:C230)</f>
        <v>2</v>
      </c>
      <c r="D223" s="432">
        <f>SUBTOTAL(9,D224:D230)</f>
        <v>1</v>
      </c>
      <c r="E223" s="432">
        <f>SUBTOTAL(9,E224:E230)</f>
        <v>0</v>
      </c>
      <c r="F223" s="440"/>
      <c r="G223" s="418"/>
      <c r="H223" s="433"/>
    </row>
    <row r="224" spans="1:8" s="6" customFormat="1" ht="21" customHeight="1">
      <c r="A224" s="473" t="s">
        <v>1522</v>
      </c>
      <c r="B224" s="396" t="s">
        <v>1316</v>
      </c>
      <c r="C224" s="397">
        <v>1</v>
      </c>
      <c r="D224" s="397">
        <v>0</v>
      </c>
      <c r="E224" s="397"/>
      <c r="F224" s="519"/>
      <c r="G224" s="500" t="s">
        <v>1315</v>
      </c>
      <c r="H224" s="395"/>
    </row>
    <row r="225" spans="1:8" s="6" customFormat="1" ht="21" customHeight="1">
      <c r="A225" s="523"/>
      <c r="B225" s="399" t="s">
        <v>1556</v>
      </c>
      <c r="C225" s="401"/>
      <c r="D225" s="401"/>
      <c r="E225" s="401"/>
      <c r="F225" s="521"/>
      <c r="G225" s="500"/>
      <c r="H225" s="501" t="s">
        <v>1702</v>
      </c>
    </row>
    <row r="226" spans="1:8" s="6" customFormat="1">
      <c r="A226" s="523"/>
      <c r="B226" s="399" t="s">
        <v>1557</v>
      </c>
      <c r="C226" s="401"/>
      <c r="D226" s="401"/>
      <c r="E226" s="401"/>
      <c r="F226" s="521"/>
      <c r="G226" s="500"/>
      <c r="H226" s="502"/>
    </row>
    <row r="227" spans="1:8" s="6" customFormat="1">
      <c r="A227" s="523"/>
      <c r="B227" s="399" t="s">
        <v>1647</v>
      </c>
      <c r="C227" s="401"/>
      <c r="D227" s="401"/>
      <c r="E227" s="401"/>
      <c r="F227" s="521"/>
      <c r="G227" s="500"/>
      <c r="H227" s="503"/>
    </row>
    <row r="228" spans="1:8" s="6" customFormat="1" ht="30" customHeight="1">
      <c r="A228" s="415" t="s">
        <v>1523</v>
      </c>
      <c r="B228" s="396" t="s">
        <v>941</v>
      </c>
      <c r="C228" s="397">
        <v>1</v>
      </c>
      <c r="D228" s="397">
        <v>1</v>
      </c>
      <c r="E228" s="397"/>
      <c r="F228" s="543"/>
      <c r="G228" s="500" t="s">
        <v>1320</v>
      </c>
      <c r="H228" s="395"/>
    </row>
    <row r="229" spans="1:8" s="6" customFormat="1" ht="60" customHeight="1">
      <c r="A229" s="523"/>
      <c r="B229" s="399" t="s">
        <v>365</v>
      </c>
      <c r="C229" s="401"/>
      <c r="D229" s="401"/>
      <c r="E229" s="401"/>
      <c r="F229" s="521"/>
      <c r="G229" s="500"/>
      <c r="H229" s="502" t="s">
        <v>1703</v>
      </c>
    </row>
    <row r="230" spans="1:8" s="6" customFormat="1" ht="37.5" customHeight="1">
      <c r="A230" s="523"/>
      <c r="B230" s="399" t="s">
        <v>187</v>
      </c>
      <c r="C230" s="401"/>
      <c r="D230" s="401"/>
      <c r="E230" s="401"/>
      <c r="F230" s="521"/>
      <c r="G230" s="500"/>
      <c r="H230" s="503"/>
    </row>
    <row r="231" spans="1:8" s="121" customFormat="1" ht="30" customHeight="1">
      <c r="A231" s="420" t="s">
        <v>1419</v>
      </c>
      <c r="B231" s="431" t="s">
        <v>1644</v>
      </c>
      <c r="C231" s="440">
        <v>2</v>
      </c>
      <c r="D231" s="440">
        <v>2</v>
      </c>
      <c r="E231" s="440"/>
      <c r="F231" s="543"/>
      <c r="G231" s="500" t="s">
        <v>1321</v>
      </c>
      <c r="H231" s="395"/>
    </row>
    <row r="232" spans="1:8" s="6" customFormat="1" ht="42.75" customHeight="1">
      <c r="A232" s="537"/>
      <c r="B232" s="399" t="s">
        <v>1131</v>
      </c>
      <c r="C232" s="401"/>
      <c r="D232" s="401"/>
      <c r="E232" s="401"/>
      <c r="F232" s="521"/>
      <c r="G232" s="522"/>
      <c r="H232" s="502" t="s">
        <v>1704</v>
      </c>
    </row>
    <row r="233" spans="1:8" s="6" customFormat="1">
      <c r="A233" s="537"/>
      <c r="B233" s="399" t="s">
        <v>986</v>
      </c>
      <c r="C233" s="401"/>
      <c r="D233" s="401"/>
      <c r="E233" s="401"/>
      <c r="F233" s="521"/>
      <c r="G233" s="522"/>
      <c r="H233" s="503"/>
    </row>
    <row r="234" spans="1:8" s="121" customFormat="1">
      <c r="A234" s="420" t="s">
        <v>1524</v>
      </c>
      <c r="B234" s="431" t="s">
        <v>1322</v>
      </c>
      <c r="C234" s="432">
        <f>SUBTOTAL(9,C235:C240)</f>
        <v>2</v>
      </c>
      <c r="D234" s="432">
        <f>SUBTOTAL(9,D235:D240)</f>
        <v>2</v>
      </c>
      <c r="E234" s="432">
        <f>SUBTOTAL(9,E235:E240)</f>
        <v>0</v>
      </c>
      <c r="F234" s="440"/>
      <c r="G234" s="440"/>
      <c r="H234" s="433"/>
    </row>
    <row r="235" spans="1:8" s="6" customFormat="1" ht="18" customHeight="1">
      <c r="A235" s="415" t="s">
        <v>1525</v>
      </c>
      <c r="B235" s="401" t="s">
        <v>1324</v>
      </c>
      <c r="C235" s="397">
        <v>1</v>
      </c>
      <c r="D235" s="397">
        <v>1</v>
      </c>
      <c r="E235" s="397"/>
      <c r="F235" s="519"/>
      <c r="G235" s="500" t="s">
        <v>1321</v>
      </c>
      <c r="H235" s="552" t="s">
        <v>1705</v>
      </c>
    </row>
    <row r="236" spans="1:8" s="6" customFormat="1" ht="18" customHeight="1">
      <c r="A236" s="535"/>
      <c r="B236" s="399" t="s">
        <v>1558</v>
      </c>
      <c r="C236" s="397"/>
      <c r="D236" s="397"/>
      <c r="E236" s="397"/>
      <c r="F236" s="521"/>
      <c r="G236" s="500"/>
      <c r="H236" s="553"/>
    </row>
    <row r="237" spans="1:8" s="6" customFormat="1" ht="18" customHeight="1">
      <c r="A237" s="535"/>
      <c r="B237" s="399" t="s">
        <v>186</v>
      </c>
      <c r="C237" s="397"/>
      <c r="D237" s="397"/>
      <c r="E237" s="397"/>
      <c r="F237" s="521"/>
      <c r="G237" s="500"/>
      <c r="H237" s="553"/>
    </row>
    <row r="238" spans="1:8" s="6" customFormat="1" ht="33" customHeight="1">
      <c r="A238" s="415" t="s">
        <v>1526</v>
      </c>
      <c r="B238" s="396" t="s">
        <v>1327</v>
      </c>
      <c r="C238" s="397">
        <v>1</v>
      </c>
      <c r="D238" s="397">
        <v>1</v>
      </c>
      <c r="E238" s="397"/>
      <c r="F238" s="519"/>
      <c r="G238" s="500" t="s">
        <v>1321</v>
      </c>
      <c r="H238" s="553"/>
    </row>
    <row r="239" spans="1:8" s="6" customFormat="1" ht="19.5" customHeight="1">
      <c r="A239" s="535"/>
      <c r="B239" s="399" t="s">
        <v>1558</v>
      </c>
      <c r="C239" s="418"/>
      <c r="D239" s="418"/>
      <c r="E239" s="418"/>
      <c r="F239" s="521"/>
      <c r="G239" s="522"/>
      <c r="H239" s="553"/>
    </row>
    <row r="240" spans="1:8" s="6" customFormat="1" ht="19.5" customHeight="1">
      <c r="A240" s="535"/>
      <c r="B240" s="399" t="s">
        <v>186</v>
      </c>
      <c r="C240" s="418"/>
      <c r="D240" s="418"/>
      <c r="E240" s="418"/>
      <c r="F240" s="521"/>
      <c r="G240" s="522"/>
      <c r="H240" s="554"/>
    </row>
    <row r="241" spans="1:9" s="6" customFormat="1" ht="27.75" customHeight="1">
      <c r="A241" s="467">
        <v>7</v>
      </c>
      <c r="B241" s="448" t="s">
        <v>1527</v>
      </c>
      <c r="C241" s="439">
        <f>SUBTOTAL(9,C242:C282)</f>
        <v>14</v>
      </c>
      <c r="D241" s="474">
        <f>SUBTOTAL(9,D242:D282)</f>
        <v>11.44</v>
      </c>
      <c r="E241" s="439">
        <f>SUBTOTAL(9,E242:E282)</f>
        <v>0</v>
      </c>
      <c r="F241" s="465"/>
      <c r="G241" s="439"/>
      <c r="H241" s="395"/>
    </row>
    <row r="242" spans="1:9" s="393" customFormat="1">
      <c r="A242" s="420" t="s">
        <v>1455</v>
      </c>
      <c r="B242" s="431" t="s">
        <v>1328</v>
      </c>
      <c r="C242" s="432">
        <f>SUBTOTAL(9,C243:C270)</f>
        <v>8.5</v>
      </c>
      <c r="D242" s="432">
        <f>SUBTOTAL(9,D243:D270)</f>
        <v>8.4499999999999993</v>
      </c>
      <c r="E242" s="432">
        <f>SUBTOTAL(9,E243:E270)</f>
        <v>0</v>
      </c>
      <c r="F242" s="434"/>
      <c r="G242" s="435"/>
      <c r="H242" s="433"/>
    </row>
    <row r="243" spans="1:9">
      <c r="A243" s="415" t="s">
        <v>248</v>
      </c>
      <c r="B243" s="396" t="s">
        <v>1329</v>
      </c>
      <c r="C243" s="408">
        <v>1</v>
      </c>
      <c r="D243" s="408">
        <v>1</v>
      </c>
      <c r="E243" s="408"/>
      <c r="F243" s="541"/>
      <c r="G243" s="507" t="s">
        <v>1330</v>
      </c>
      <c r="H243" s="395"/>
      <c r="I243" s="142"/>
    </row>
    <row r="244" spans="1:9" ht="21" customHeight="1">
      <c r="A244" s="518"/>
      <c r="B244" s="399" t="s">
        <v>1331</v>
      </c>
      <c r="C244" s="435"/>
      <c r="D244" s="435"/>
      <c r="E244" s="435"/>
      <c r="F244" s="521"/>
      <c r="G244" s="522"/>
      <c r="H244" s="501" t="s">
        <v>1706</v>
      </c>
      <c r="I244" s="92"/>
    </row>
    <row r="245" spans="1:9" ht="21" customHeight="1">
      <c r="A245" s="518"/>
      <c r="B245" s="399" t="s">
        <v>1528</v>
      </c>
      <c r="C245" s="435"/>
      <c r="D245" s="435"/>
      <c r="E245" s="435"/>
      <c r="F245" s="521"/>
      <c r="G245" s="522"/>
      <c r="H245" s="503"/>
      <c r="I245" s="92"/>
    </row>
    <row r="246" spans="1:9">
      <c r="A246" s="415" t="s">
        <v>253</v>
      </c>
      <c r="B246" s="396" t="s">
        <v>1333</v>
      </c>
      <c r="C246" s="397">
        <v>1</v>
      </c>
      <c r="D246" s="397">
        <v>0.95</v>
      </c>
      <c r="E246" s="397"/>
      <c r="F246" s="542"/>
      <c r="G246" s="540" t="s">
        <v>1334</v>
      </c>
      <c r="H246" s="395"/>
      <c r="I246" s="92"/>
    </row>
    <row r="247" spans="1:9" ht="91.5" customHeight="1">
      <c r="A247" s="415"/>
      <c r="B247" s="399" t="s">
        <v>1501</v>
      </c>
      <c r="C247" s="418"/>
      <c r="D247" s="418"/>
      <c r="E247" s="418"/>
      <c r="F247" s="521"/>
      <c r="G247" s="522"/>
      <c r="H247" s="395" t="s">
        <v>1707</v>
      </c>
      <c r="I247" s="92"/>
    </row>
    <row r="248" spans="1:9" s="410" customFormat="1" ht="36.75" customHeight="1">
      <c r="A248" s="415" t="s">
        <v>254</v>
      </c>
      <c r="B248" s="396" t="s">
        <v>1529</v>
      </c>
      <c r="C248" s="397">
        <v>1</v>
      </c>
      <c r="D248" s="397">
        <v>1</v>
      </c>
      <c r="E248" s="397"/>
      <c r="F248" s="542" t="s">
        <v>1530</v>
      </c>
      <c r="G248" s="540"/>
      <c r="H248" s="395"/>
      <c r="I248" s="409"/>
    </row>
    <row r="249" spans="1:9" s="410" customFormat="1" ht="84.75" customHeight="1">
      <c r="A249" s="415"/>
      <c r="B249" s="399" t="s">
        <v>1600</v>
      </c>
      <c r="C249" s="397"/>
      <c r="D249" s="397"/>
      <c r="E249" s="397"/>
      <c r="F249" s="521"/>
      <c r="G249" s="522"/>
      <c r="H249" s="417" t="s">
        <v>1708</v>
      </c>
      <c r="I249" s="411"/>
    </row>
    <row r="250" spans="1:9" s="407" customFormat="1" ht="14">
      <c r="A250" s="415" t="s">
        <v>1341</v>
      </c>
      <c r="B250" s="396" t="s">
        <v>1567</v>
      </c>
      <c r="C250" s="397">
        <v>2</v>
      </c>
      <c r="D250" s="397"/>
      <c r="E250" s="397"/>
      <c r="F250" s="525" t="s">
        <v>1577</v>
      </c>
      <c r="G250" s="528" t="s">
        <v>1568</v>
      </c>
      <c r="H250" s="395"/>
    </row>
    <row r="251" spans="1:9" s="112" customFormat="1" ht="63.75" customHeight="1">
      <c r="A251" s="537"/>
      <c r="B251" s="436" t="s">
        <v>1569</v>
      </c>
      <c r="C251" s="397"/>
      <c r="D251" s="397">
        <v>0.5</v>
      </c>
      <c r="E251" s="397"/>
      <c r="F251" s="526"/>
      <c r="G251" s="538"/>
      <c r="H251" s="501" t="s">
        <v>1710</v>
      </c>
    </row>
    <row r="252" spans="1:9" s="112" customFormat="1" ht="54" customHeight="1">
      <c r="A252" s="537"/>
      <c r="B252" s="436" t="s">
        <v>1646</v>
      </c>
      <c r="C252" s="397"/>
      <c r="D252" s="397">
        <v>0.5</v>
      </c>
      <c r="E252" s="397"/>
      <c r="F252" s="526"/>
      <c r="G252" s="538"/>
      <c r="H252" s="502"/>
    </row>
    <row r="253" spans="1:9" s="112" customFormat="1" ht="48.75" customHeight="1">
      <c r="A253" s="537"/>
      <c r="B253" s="436" t="s">
        <v>1709</v>
      </c>
      <c r="C253" s="397"/>
      <c r="D253" s="397">
        <v>1</v>
      </c>
      <c r="E253" s="397"/>
      <c r="F253" s="527"/>
      <c r="G253" s="539"/>
      <c r="H253" s="503"/>
    </row>
    <row r="254" spans="1:9">
      <c r="A254" s="415" t="s">
        <v>1345</v>
      </c>
      <c r="B254" s="406" t="s">
        <v>1346</v>
      </c>
      <c r="C254" s="397">
        <v>1</v>
      </c>
      <c r="D254" s="397">
        <v>1</v>
      </c>
      <c r="E254" s="397"/>
      <c r="F254" s="519" t="s">
        <v>1578</v>
      </c>
      <c r="G254" s="500"/>
      <c r="H254" s="395"/>
    </row>
    <row r="255" spans="1:9" ht="36" customHeight="1">
      <c r="A255" s="518"/>
      <c r="B255" s="399" t="s">
        <v>1641</v>
      </c>
      <c r="C255" s="475"/>
      <c r="D255" s="475"/>
      <c r="E255" s="475"/>
      <c r="F255" s="521"/>
      <c r="G255" s="522"/>
      <c r="H255" s="501" t="s">
        <v>1711</v>
      </c>
    </row>
    <row r="256" spans="1:9" ht="27.75" customHeight="1">
      <c r="A256" s="518"/>
      <c r="B256" s="399" t="s">
        <v>1562</v>
      </c>
      <c r="C256" s="475"/>
      <c r="D256" s="475"/>
      <c r="E256" s="475"/>
      <c r="F256" s="521"/>
      <c r="G256" s="522"/>
      <c r="H256" s="502"/>
    </row>
    <row r="257" spans="1:8" ht="36.75" customHeight="1">
      <c r="A257" s="518"/>
      <c r="B257" s="399" t="s">
        <v>1642</v>
      </c>
      <c r="C257" s="475"/>
      <c r="D257" s="475"/>
      <c r="E257" s="475"/>
      <c r="F257" s="521"/>
      <c r="G257" s="522"/>
      <c r="H257" s="503"/>
    </row>
    <row r="258" spans="1:8" ht="28">
      <c r="A258" s="415" t="s">
        <v>1350</v>
      </c>
      <c r="B258" s="396" t="s">
        <v>1351</v>
      </c>
      <c r="C258" s="397">
        <v>0.5</v>
      </c>
      <c r="D258" s="397">
        <v>0.5</v>
      </c>
      <c r="E258" s="397"/>
      <c r="F258" s="401" t="s">
        <v>1579</v>
      </c>
      <c r="G258" s="397" t="s">
        <v>1244</v>
      </c>
      <c r="H258" s="395"/>
    </row>
    <row r="259" spans="1:8" ht="21.75" customHeight="1">
      <c r="A259" s="509"/>
      <c r="B259" s="399" t="s">
        <v>1618</v>
      </c>
      <c r="C259" s="397"/>
      <c r="D259" s="397"/>
      <c r="E259" s="397"/>
      <c r="F259" s="401"/>
      <c r="G259" s="397"/>
      <c r="H259" s="501" t="s">
        <v>1712</v>
      </c>
    </row>
    <row r="260" spans="1:8" ht="21.75" customHeight="1">
      <c r="A260" s="510"/>
      <c r="B260" s="399" t="s">
        <v>1619</v>
      </c>
      <c r="C260" s="397"/>
      <c r="D260" s="397"/>
      <c r="E260" s="397"/>
      <c r="F260" s="401"/>
      <c r="G260" s="397"/>
      <c r="H260" s="502"/>
    </row>
    <row r="261" spans="1:8" ht="21.75" customHeight="1">
      <c r="A261" s="511"/>
      <c r="B261" s="399" t="s">
        <v>1354</v>
      </c>
      <c r="C261" s="397"/>
      <c r="D261" s="397"/>
      <c r="E261" s="397"/>
      <c r="F261" s="401"/>
      <c r="G261" s="397"/>
      <c r="H261" s="503"/>
    </row>
    <row r="262" spans="1:8" s="112" customFormat="1" ht="14">
      <c r="A262" s="473" t="s">
        <v>1355</v>
      </c>
      <c r="B262" s="396" t="s">
        <v>1627</v>
      </c>
      <c r="C262" s="397">
        <v>0.5</v>
      </c>
      <c r="D262" s="397">
        <v>0.5</v>
      </c>
      <c r="E262" s="397"/>
      <c r="F262" s="476"/>
      <c r="G262" s="397" t="s">
        <v>1574</v>
      </c>
      <c r="H262" s="395"/>
    </row>
    <row r="263" spans="1:8" s="112" customFormat="1" ht="52.5" customHeight="1">
      <c r="A263" s="477"/>
      <c r="B263" s="478" t="s">
        <v>1601</v>
      </c>
      <c r="C263" s="397"/>
      <c r="D263" s="397"/>
      <c r="E263" s="397"/>
      <c r="F263" s="476" t="s">
        <v>1575</v>
      </c>
      <c r="G263" s="397"/>
      <c r="H263" s="395" t="s">
        <v>1713</v>
      </c>
    </row>
    <row r="264" spans="1:8">
      <c r="A264" s="415" t="s">
        <v>1359</v>
      </c>
      <c r="B264" s="396" t="s">
        <v>1356</v>
      </c>
      <c r="C264" s="397">
        <v>0.5</v>
      </c>
      <c r="D264" s="397">
        <v>0.5</v>
      </c>
      <c r="E264" s="397"/>
      <c r="F264" s="519"/>
      <c r="G264" s="500"/>
      <c r="H264" s="395"/>
    </row>
    <row r="265" spans="1:8" ht="44.25" customHeight="1">
      <c r="A265" s="518"/>
      <c r="B265" s="399" t="s">
        <v>1625</v>
      </c>
      <c r="C265" s="397"/>
      <c r="D265" s="397"/>
      <c r="E265" s="397"/>
      <c r="F265" s="521"/>
      <c r="G265" s="522"/>
      <c r="H265" s="501" t="s">
        <v>1715</v>
      </c>
    </row>
    <row r="266" spans="1:8" ht="30.75" customHeight="1">
      <c r="A266" s="518"/>
      <c r="B266" s="399" t="s">
        <v>1602</v>
      </c>
      <c r="C266" s="397"/>
      <c r="D266" s="397"/>
      <c r="E266" s="397"/>
      <c r="F266" s="521"/>
      <c r="G266" s="522"/>
      <c r="H266" s="503"/>
    </row>
    <row r="267" spans="1:8" s="412" customFormat="1" ht="14">
      <c r="A267" s="415" t="s">
        <v>1576</v>
      </c>
      <c r="B267" s="396" t="s">
        <v>1360</v>
      </c>
      <c r="C267" s="397">
        <v>1</v>
      </c>
      <c r="D267" s="397">
        <v>1</v>
      </c>
      <c r="E267" s="397"/>
      <c r="F267" s="512" t="s">
        <v>1580</v>
      </c>
      <c r="G267" s="515" t="s">
        <v>1581</v>
      </c>
      <c r="H267" s="395"/>
    </row>
    <row r="268" spans="1:8" s="412" customFormat="1" ht="14">
      <c r="A268" s="518"/>
      <c r="B268" s="405" t="s">
        <v>1582</v>
      </c>
      <c r="C268" s="397"/>
      <c r="D268" s="397"/>
      <c r="E268" s="397"/>
      <c r="F268" s="513"/>
      <c r="G268" s="516"/>
      <c r="H268" s="501" t="s">
        <v>1714</v>
      </c>
    </row>
    <row r="269" spans="1:8" s="412" customFormat="1" ht="14">
      <c r="A269" s="518"/>
      <c r="B269" s="413" t="s">
        <v>1584</v>
      </c>
      <c r="C269" s="397"/>
      <c r="D269" s="397"/>
      <c r="E269" s="397"/>
      <c r="F269" s="513"/>
      <c r="G269" s="516"/>
      <c r="H269" s="502"/>
    </row>
    <row r="270" spans="1:8" s="412" customFormat="1" ht="14">
      <c r="A270" s="518"/>
      <c r="B270" s="405" t="s">
        <v>1583</v>
      </c>
      <c r="C270" s="397"/>
      <c r="D270" s="397"/>
      <c r="E270" s="397"/>
      <c r="F270" s="514"/>
      <c r="G270" s="517"/>
      <c r="H270" s="503"/>
    </row>
    <row r="271" spans="1:8" s="393" customFormat="1">
      <c r="A271" s="420" t="s">
        <v>1531</v>
      </c>
      <c r="B271" s="479" t="s">
        <v>385</v>
      </c>
      <c r="C271" s="432">
        <f>SUBTOTAL(9,C272:C275)</f>
        <v>4</v>
      </c>
      <c r="D271" s="441">
        <f>SUBTOTAL(9,D272:D275)</f>
        <v>2.14</v>
      </c>
      <c r="E271" s="432">
        <f>SUBTOTAL(9,E272:E275)</f>
        <v>0</v>
      </c>
      <c r="F271" s="419"/>
      <c r="G271" s="418"/>
      <c r="H271" s="395"/>
    </row>
    <row r="272" spans="1:8" s="407" customFormat="1" ht="14">
      <c r="A272" s="415" t="s">
        <v>1365</v>
      </c>
      <c r="B272" s="406" t="s">
        <v>1585</v>
      </c>
      <c r="C272" s="397">
        <v>2</v>
      </c>
      <c r="D272" s="397">
        <v>2</v>
      </c>
      <c r="E272" s="397"/>
      <c r="F272" s="401"/>
      <c r="G272" s="397" t="s">
        <v>1586</v>
      </c>
      <c r="H272" s="395"/>
    </row>
    <row r="273" spans="1:8" s="407" customFormat="1" ht="83.25" customHeight="1">
      <c r="A273" s="415"/>
      <c r="B273" s="405" t="s">
        <v>1587</v>
      </c>
      <c r="C273" s="397"/>
      <c r="D273" s="397"/>
      <c r="E273" s="397"/>
      <c r="F273" s="401"/>
      <c r="G273" s="397"/>
      <c r="H273" s="395" t="s">
        <v>1726</v>
      </c>
    </row>
    <row r="274" spans="1:8" s="112" customFormat="1" ht="14">
      <c r="A274" s="415" t="s">
        <v>1369</v>
      </c>
      <c r="B274" s="406" t="s">
        <v>1588</v>
      </c>
      <c r="C274" s="397">
        <v>2</v>
      </c>
      <c r="D274" s="397"/>
      <c r="E274" s="397"/>
      <c r="F274" s="401"/>
      <c r="G274" s="397" t="s">
        <v>1586</v>
      </c>
      <c r="H274" s="395"/>
    </row>
    <row r="275" spans="1:8" s="112" customFormat="1" ht="56">
      <c r="A275" s="415"/>
      <c r="B275" s="405" t="s">
        <v>1589</v>
      </c>
      <c r="C275" s="397"/>
      <c r="D275" s="414">
        <v>0.14000000000000001</v>
      </c>
      <c r="E275" s="397"/>
      <c r="F275" s="401"/>
      <c r="G275" s="397"/>
      <c r="H275" s="395"/>
    </row>
    <row r="276" spans="1:8" s="122" customFormat="1" ht="14">
      <c r="A276" s="420" t="s">
        <v>1590</v>
      </c>
      <c r="B276" s="479" t="s">
        <v>1591</v>
      </c>
      <c r="C276" s="432">
        <f>SUBTOTAL(9,C277:C282)</f>
        <v>1.5</v>
      </c>
      <c r="D276" s="441">
        <f>SUBTOTAL(9,D277:D282)</f>
        <v>0.85</v>
      </c>
      <c r="E276" s="432">
        <f>SUBTOTAL(9,E277:E282)</f>
        <v>0</v>
      </c>
      <c r="F276" s="406"/>
      <c r="G276" s="480"/>
      <c r="H276" s="395"/>
    </row>
    <row r="277" spans="1:8" s="112" customFormat="1" ht="14">
      <c r="A277" s="415" t="s">
        <v>259</v>
      </c>
      <c r="B277" s="405" t="s">
        <v>1592</v>
      </c>
      <c r="C277" s="397">
        <v>0.5</v>
      </c>
      <c r="D277" s="397">
        <v>0.5</v>
      </c>
      <c r="E277" s="397"/>
      <c r="F277" s="401"/>
      <c r="G277" s="397"/>
      <c r="H277" s="395"/>
    </row>
    <row r="278" spans="1:8" s="407" customFormat="1" ht="67.5" customHeight="1">
      <c r="A278" s="415"/>
      <c r="B278" s="405" t="s">
        <v>1593</v>
      </c>
      <c r="C278" s="397"/>
      <c r="D278" s="397"/>
      <c r="E278" s="397"/>
      <c r="F278" s="406" t="s">
        <v>1594</v>
      </c>
      <c r="G278" s="397" t="s">
        <v>1586</v>
      </c>
      <c r="H278" s="395" t="s">
        <v>1727</v>
      </c>
    </row>
    <row r="279" spans="1:8" s="112" customFormat="1" ht="14">
      <c r="A279" s="415" t="s">
        <v>262</v>
      </c>
      <c r="B279" s="405" t="s">
        <v>1595</v>
      </c>
      <c r="C279" s="397">
        <v>0.5</v>
      </c>
      <c r="D279" s="397"/>
      <c r="E279" s="397"/>
      <c r="F279" s="401"/>
      <c r="G279" s="397"/>
      <c r="H279" s="395"/>
    </row>
    <row r="280" spans="1:8" s="112" customFormat="1" ht="56">
      <c r="A280" s="415"/>
      <c r="B280" s="405" t="s">
        <v>1596</v>
      </c>
      <c r="C280" s="397"/>
      <c r="D280" s="414">
        <v>0.11</v>
      </c>
      <c r="E280" s="397"/>
      <c r="F280" s="406" t="s">
        <v>1594</v>
      </c>
      <c r="G280" s="397" t="s">
        <v>1586</v>
      </c>
      <c r="H280" s="395" t="s">
        <v>1728</v>
      </c>
    </row>
    <row r="281" spans="1:8" s="112" customFormat="1" ht="14">
      <c r="A281" s="415" t="s">
        <v>918</v>
      </c>
      <c r="B281" s="405" t="s">
        <v>1597</v>
      </c>
      <c r="C281" s="397">
        <v>0.5</v>
      </c>
      <c r="D281" s="397"/>
      <c r="E281" s="397"/>
      <c r="F281" s="406"/>
      <c r="G281" s="397"/>
      <c r="H281" s="395"/>
    </row>
    <row r="282" spans="1:8" s="112" customFormat="1" ht="42">
      <c r="A282" s="415"/>
      <c r="B282" s="405" t="s">
        <v>1598</v>
      </c>
      <c r="C282" s="397"/>
      <c r="D282" s="414">
        <v>0.24</v>
      </c>
      <c r="E282" s="397"/>
      <c r="F282" s="406" t="s">
        <v>1599</v>
      </c>
      <c r="G282" s="397" t="s">
        <v>1586</v>
      </c>
      <c r="H282" s="395"/>
    </row>
    <row r="283" spans="1:8" ht="33" customHeight="1">
      <c r="A283" s="420">
        <v>8</v>
      </c>
      <c r="B283" s="448" t="s">
        <v>196</v>
      </c>
      <c r="C283" s="432">
        <f>SUBTOTAL(9,C284:C299)</f>
        <v>6</v>
      </c>
      <c r="D283" s="432">
        <f>SUBTOTAL(9,D284:D299)</f>
        <v>6</v>
      </c>
      <c r="E283" s="432">
        <f>SUBTOTAL(9,E284:E299)</f>
        <v>0</v>
      </c>
      <c r="F283" s="449"/>
      <c r="G283" s="408"/>
      <c r="H283" s="395" t="s">
        <v>1394</v>
      </c>
    </row>
    <row r="284" spans="1:8" s="108" customFormat="1" ht="14">
      <c r="A284" s="420" t="s">
        <v>1395</v>
      </c>
      <c r="B284" s="431" t="s">
        <v>108</v>
      </c>
      <c r="C284" s="440">
        <v>2</v>
      </c>
      <c r="D284" s="440">
        <v>2</v>
      </c>
      <c r="E284" s="440"/>
      <c r="F284" s="520" t="s">
        <v>1448</v>
      </c>
      <c r="G284" s="520" t="s">
        <v>1534</v>
      </c>
      <c r="H284" s="395"/>
    </row>
    <row r="285" spans="1:8" s="106" customFormat="1" ht="33.75" customHeight="1">
      <c r="A285" s="523"/>
      <c r="B285" s="399" t="s">
        <v>1648</v>
      </c>
      <c r="C285" s="397"/>
      <c r="D285" s="397"/>
      <c r="E285" s="397"/>
      <c r="F285" s="520"/>
      <c r="G285" s="520"/>
      <c r="H285" s="501" t="s">
        <v>1716</v>
      </c>
    </row>
    <row r="286" spans="1:8" s="106" customFormat="1" ht="29.25" customHeight="1">
      <c r="A286" s="523"/>
      <c r="B286" s="399" t="s">
        <v>1532</v>
      </c>
      <c r="C286" s="397"/>
      <c r="D286" s="397"/>
      <c r="E286" s="397"/>
      <c r="F286" s="520"/>
      <c r="G286" s="520"/>
      <c r="H286" s="502"/>
    </row>
    <row r="287" spans="1:8" s="108" customFormat="1" ht="54.75" customHeight="1">
      <c r="A287" s="523"/>
      <c r="B287" s="399" t="s">
        <v>1533</v>
      </c>
      <c r="C287" s="397"/>
      <c r="D287" s="397"/>
      <c r="E287" s="397"/>
      <c r="F287" s="520"/>
      <c r="G287" s="520"/>
      <c r="H287" s="503"/>
    </row>
    <row r="288" spans="1:8" s="106" customFormat="1" ht="14">
      <c r="A288" s="420" t="s">
        <v>1399</v>
      </c>
      <c r="B288" s="431" t="s">
        <v>46</v>
      </c>
      <c r="C288" s="440">
        <v>1</v>
      </c>
      <c r="D288" s="440">
        <v>1</v>
      </c>
      <c r="E288" s="440"/>
      <c r="F288" s="519" t="s">
        <v>1450</v>
      </c>
      <c r="G288" s="397" t="s">
        <v>1610</v>
      </c>
      <c r="H288" s="416"/>
    </row>
    <row r="289" spans="1:8" s="106" customFormat="1" ht="28">
      <c r="A289" s="523"/>
      <c r="B289" s="399" t="s">
        <v>993</v>
      </c>
      <c r="C289" s="397"/>
      <c r="D289" s="397"/>
      <c r="E289" s="397"/>
      <c r="F289" s="519"/>
      <c r="G289" s="397"/>
      <c r="H289" s="395"/>
    </row>
    <row r="290" spans="1:8" s="108" customFormat="1" ht="39" customHeight="1">
      <c r="A290" s="523"/>
      <c r="B290" s="399" t="s">
        <v>994</v>
      </c>
      <c r="C290" s="397"/>
      <c r="D290" s="397"/>
      <c r="E290" s="397"/>
      <c r="F290" s="519"/>
      <c r="G290" s="418"/>
      <c r="H290" s="433"/>
    </row>
    <row r="291" spans="1:8" s="106" customFormat="1" ht="28">
      <c r="A291" s="420" t="s">
        <v>1400</v>
      </c>
      <c r="B291" s="431" t="s">
        <v>47</v>
      </c>
      <c r="C291" s="440">
        <v>1</v>
      </c>
      <c r="D291" s="440">
        <v>1</v>
      </c>
      <c r="E291" s="440"/>
      <c r="F291" s="401" t="s">
        <v>1449</v>
      </c>
      <c r="G291" s="397" t="s">
        <v>1610</v>
      </c>
      <c r="H291" s="395"/>
    </row>
    <row r="292" spans="1:8" s="106" customFormat="1" ht="29.25" customHeight="1">
      <c r="A292" s="523"/>
      <c r="B292" s="399" t="s">
        <v>993</v>
      </c>
      <c r="C292" s="397"/>
      <c r="D292" s="397"/>
      <c r="E292" s="397"/>
      <c r="F292" s="401"/>
      <c r="G292" s="397"/>
      <c r="H292" s="395"/>
    </row>
    <row r="293" spans="1:8" s="108" customFormat="1" ht="33.75" customHeight="1">
      <c r="A293" s="523"/>
      <c r="B293" s="399" t="s">
        <v>994</v>
      </c>
      <c r="C293" s="397"/>
      <c r="D293" s="397"/>
      <c r="E293" s="397"/>
      <c r="F293" s="419"/>
      <c r="G293" s="418"/>
      <c r="H293" s="433"/>
    </row>
    <row r="294" spans="1:8" s="106" customFormat="1" ht="14">
      <c r="A294" s="420" t="s">
        <v>1401</v>
      </c>
      <c r="B294" s="431" t="s">
        <v>48</v>
      </c>
      <c r="C294" s="440">
        <v>1</v>
      </c>
      <c r="D294" s="440">
        <v>1</v>
      </c>
      <c r="E294" s="440"/>
      <c r="F294" s="519" t="s">
        <v>1450</v>
      </c>
      <c r="G294" s="397" t="s">
        <v>1610</v>
      </c>
      <c r="H294" s="416"/>
    </row>
    <row r="295" spans="1:8" s="106" customFormat="1" ht="28.5" customHeight="1">
      <c r="A295" s="523"/>
      <c r="B295" s="399" t="s">
        <v>993</v>
      </c>
      <c r="C295" s="397"/>
      <c r="D295" s="397"/>
      <c r="E295" s="397"/>
      <c r="F295" s="519"/>
      <c r="G295" s="397"/>
      <c r="H295" s="395"/>
    </row>
    <row r="296" spans="1:8" s="108" customFormat="1" ht="32.25" customHeight="1">
      <c r="A296" s="523"/>
      <c r="B296" s="399" t="s">
        <v>994</v>
      </c>
      <c r="C296" s="397"/>
      <c r="D296" s="397"/>
      <c r="E296" s="397"/>
      <c r="F296" s="519"/>
      <c r="G296" s="418"/>
      <c r="H296" s="433"/>
    </row>
    <row r="297" spans="1:8" s="106" customFormat="1" ht="14">
      <c r="A297" s="420" t="s">
        <v>1402</v>
      </c>
      <c r="B297" s="431" t="s">
        <v>197</v>
      </c>
      <c r="C297" s="440">
        <v>1</v>
      </c>
      <c r="D297" s="440">
        <v>1</v>
      </c>
      <c r="E297" s="440"/>
      <c r="F297" s="519" t="s">
        <v>1450</v>
      </c>
      <c r="G297" s="397" t="s">
        <v>1610</v>
      </c>
      <c r="H297" s="416"/>
    </row>
    <row r="298" spans="1:8" s="106" customFormat="1" ht="19.5" customHeight="1">
      <c r="A298" s="523"/>
      <c r="B298" s="399" t="s">
        <v>1403</v>
      </c>
      <c r="C298" s="397"/>
      <c r="D298" s="397"/>
      <c r="E298" s="397"/>
      <c r="F298" s="519"/>
      <c r="G298" s="397"/>
      <c r="H298" s="395"/>
    </row>
    <row r="299" spans="1:8" s="108" customFormat="1" ht="19.5" customHeight="1">
      <c r="A299" s="523"/>
      <c r="B299" s="399" t="s">
        <v>81</v>
      </c>
      <c r="C299" s="397"/>
      <c r="D299" s="397"/>
      <c r="E299" s="397"/>
      <c r="F299" s="519"/>
      <c r="G299" s="418"/>
      <c r="H299" s="395"/>
    </row>
    <row r="300" spans="1:8" s="106" customFormat="1" ht="19.5" customHeight="1">
      <c r="A300" s="447">
        <v>9</v>
      </c>
      <c r="B300" s="468" t="s">
        <v>1536</v>
      </c>
      <c r="C300" s="432"/>
      <c r="D300" s="432"/>
      <c r="E300" s="432"/>
      <c r="F300" s="401"/>
      <c r="G300" s="397"/>
      <c r="H300" s="395"/>
    </row>
    <row r="301" spans="1:8" s="106" customFormat="1" ht="55.5" customHeight="1">
      <c r="A301" s="420" t="s">
        <v>1452</v>
      </c>
      <c r="B301" s="481" t="s">
        <v>1636</v>
      </c>
      <c r="C301" s="440">
        <v>-1</v>
      </c>
      <c r="D301" s="397"/>
      <c r="E301" s="397"/>
      <c r="F301" s="401" t="s">
        <v>1571</v>
      </c>
      <c r="G301" s="397" t="s">
        <v>1610</v>
      </c>
      <c r="H301" s="395"/>
    </row>
    <row r="302" spans="1:8" s="106" customFormat="1" ht="39.75" customHeight="1">
      <c r="A302" s="420" t="s">
        <v>1453</v>
      </c>
      <c r="B302" s="451" t="s">
        <v>1635</v>
      </c>
      <c r="C302" s="440">
        <v>-1</v>
      </c>
      <c r="D302" s="397"/>
      <c r="E302" s="397"/>
      <c r="F302" s="482"/>
      <c r="G302" s="397" t="s">
        <v>1610</v>
      </c>
      <c r="H302" s="395"/>
    </row>
    <row r="303" spans="1:8" s="106" customFormat="1" ht="54.75" customHeight="1">
      <c r="A303" s="420">
        <v>9.3000000000000007</v>
      </c>
      <c r="B303" s="451" t="s">
        <v>1420</v>
      </c>
      <c r="C303" s="440">
        <v>-1</v>
      </c>
      <c r="D303" s="397"/>
      <c r="E303" s="397"/>
      <c r="F303" s="401" t="s">
        <v>1570</v>
      </c>
      <c r="G303" s="397" t="s">
        <v>1244</v>
      </c>
      <c r="H303" s="395"/>
    </row>
    <row r="304" spans="1:8" s="106" customFormat="1" ht="39.75" customHeight="1">
      <c r="A304" s="420">
        <v>9.4</v>
      </c>
      <c r="B304" s="451" t="s">
        <v>1649</v>
      </c>
      <c r="C304" s="440">
        <v>-1</v>
      </c>
      <c r="D304" s="397"/>
      <c r="E304" s="397"/>
      <c r="F304" s="396" t="s">
        <v>1572</v>
      </c>
      <c r="G304" s="476" t="s">
        <v>1573</v>
      </c>
      <c r="H304" s="395"/>
    </row>
    <row r="305" spans="1:8" s="106" customFormat="1" ht="43.5" customHeight="1">
      <c r="A305" s="420">
        <v>9.5</v>
      </c>
      <c r="B305" s="396" t="s">
        <v>1650</v>
      </c>
      <c r="C305" s="440">
        <v>-1</v>
      </c>
      <c r="D305" s="397"/>
      <c r="E305" s="397"/>
      <c r="F305" s="396" t="s">
        <v>1454</v>
      </c>
      <c r="G305" s="476" t="s">
        <v>1611</v>
      </c>
      <c r="H305" s="395"/>
    </row>
    <row r="306" spans="1:8" ht="23.25" customHeight="1">
      <c r="A306" s="467"/>
      <c r="B306" s="448" t="s">
        <v>1</v>
      </c>
      <c r="C306" s="439">
        <f>SUBTOTAL(9,C4:C299)</f>
        <v>97</v>
      </c>
      <c r="D306" s="474">
        <f>SUBTOTAL(9,D4:D299)</f>
        <v>90.284999999999997</v>
      </c>
      <c r="E306" s="439">
        <f>SUBTOTAL(9,E4:E299)</f>
        <v>0</v>
      </c>
      <c r="F306" s="439"/>
      <c r="G306" s="439"/>
      <c r="H306" s="395"/>
    </row>
    <row r="307" spans="1:8" ht="23.25" customHeight="1" thickBot="1">
      <c r="A307" s="483"/>
      <c r="B307" s="484" t="s">
        <v>100</v>
      </c>
      <c r="C307" s="485"/>
      <c r="D307" s="486">
        <f>D306/C306*100</f>
        <v>93.077319587628864</v>
      </c>
      <c r="E307" s="485"/>
      <c r="F307" s="485"/>
      <c r="G307" s="485"/>
      <c r="H307" s="487"/>
    </row>
    <row r="308" spans="1:8" s="13" customFormat="1" ht="16.5" customHeight="1">
      <c r="A308" s="488"/>
      <c r="B308" s="489" t="s">
        <v>1632</v>
      </c>
      <c r="C308" s="489"/>
      <c r="D308" s="489"/>
      <c r="E308" s="489"/>
      <c r="F308" s="490"/>
      <c r="G308" s="491"/>
      <c r="H308" s="491"/>
    </row>
    <row r="309" spans="1:8" s="13" customFormat="1" ht="20.25" customHeight="1">
      <c r="A309" s="492"/>
      <c r="B309" s="524" t="s">
        <v>1620</v>
      </c>
      <c r="C309" s="524"/>
      <c r="D309" s="524"/>
      <c r="E309" s="524"/>
      <c r="F309" s="524"/>
      <c r="G309" s="492"/>
      <c r="H309" s="492"/>
    </row>
    <row r="310" spans="1:8" s="13" customFormat="1" ht="31.5" customHeight="1">
      <c r="A310" s="493"/>
      <c r="B310" s="508" t="s">
        <v>1630</v>
      </c>
      <c r="C310" s="508"/>
      <c r="D310" s="508"/>
      <c r="E310" s="508"/>
      <c r="F310" s="508"/>
      <c r="G310" s="493"/>
      <c r="H310" s="493"/>
    </row>
    <row r="311" spans="1:8" s="13" customFormat="1" ht="33" customHeight="1">
      <c r="A311" s="493"/>
      <c r="B311" s="508" t="s">
        <v>1631</v>
      </c>
      <c r="C311" s="508"/>
      <c r="D311" s="508"/>
      <c r="E311" s="508"/>
      <c r="F311" s="508"/>
      <c r="G311" s="493"/>
      <c r="H311" s="493"/>
    </row>
    <row r="312" spans="1:8" s="13" customFormat="1" ht="14">
      <c r="A312" s="492"/>
      <c r="B312" s="494" t="s">
        <v>99</v>
      </c>
      <c r="C312" s="494"/>
      <c r="D312" s="494"/>
      <c r="E312" s="494"/>
      <c r="F312" s="494"/>
      <c r="G312" s="492"/>
      <c r="H312" s="492"/>
    </row>
    <row r="313" spans="1:8" s="13" customFormat="1" ht="14">
      <c r="A313" s="491"/>
      <c r="B313" s="495" t="s">
        <v>148</v>
      </c>
      <c r="C313" s="490"/>
      <c r="D313" s="490"/>
      <c r="E313" s="490"/>
      <c r="F313" s="490"/>
      <c r="G313" s="491"/>
      <c r="H313" s="491"/>
    </row>
    <row r="314" spans="1:8" s="13" customFormat="1" ht="14">
      <c r="A314" s="491"/>
      <c r="B314" s="495" t="s">
        <v>147</v>
      </c>
      <c r="C314" s="490"/>
      <c r="D314" s="490"/>
      <c r="E314" s="490"/>
      <c r="F314" s="490"/>
      <c r="G314" s="491"/>
      <c r="H314" s="491"/>
    </row>
    <row r="315" spans="1:8" s="13" customFormat="1" ht="14">
      <c r="A315" s="491"/>
      <c r="B315" s="495" t="s">
        <v>144</v>
      </c>
      <c r="C315" s="490"/>
      <c r="D315" s="490"/>
      <c r="E315" s="490"/>
      <c r="F315" s="490"/>
      <c r="G315" s="491"/>
      <c r="H315" s="491"/>
    </row>
    <row r="316" spans="1:8" s="13" customFormat="1" ht="14">
      <c r="A316" s="491"/>
      <c r="B316" s="495" t="s">
        <v>145</v>
      </c>
      <c r="C316" s="490"/>
      <c r="D316" s="490"/>
      <c r="E316" s="490"/>
      <c r="F316" s="490"/>
      <c r="G316" s="491"/>
      <c r="H316" s="491"/>
    </row>
    <row r="317" spans="1:8" s="13" customFormat="1" ht="14">
      <c r="A317" s="491"/>
      <c r="B317" s="495" t="s">
        <v>146</v>
      </c>
      <c r="C317" s="490"/>
      <c r="D317" s="490"/>
      <c r="E317" s="490"/>
      <c r="F317" s="490"/>
      <c r="G317" s="491"/>
      <c r="H317" s="491"/>
    </row>
    <row r="318" spans="1:8">
      <c r="A318" s="73"/>
      <c r="B318" s="73"/>
      <c r="C318" s="73"/>
      <c r="D318" s="73"/>
      <c r="E318" s="73"/>
      <c r="F318" s="118"/>
      <c r="G318" s="73"/>
      <c r="H318" s="73"/>
    </row>
  </sheetData>
  <autoFilter ref="A2:H317"/>
  <mergeCells count="233">
    <mergeCell ref="H285:H287"/>
    <mergeCell ref="H66:H67"/>
    <mergeCell ref="H68:H70"/>
    <mergeCell ref="H72:H74"/>
    <mergeCell ref="H75:H76"/>
    <mergeCell ref="H244:H245"/>
    <mergeCell ref="H81:H84"/>
    <mergeCell ref="H85:H86"/>
    <mergeCell ref="H87:H89"/>
    <mergeCell ref="H106:H107"/>
    <mergeCell ref="H109:H110"/>
    <mergeCell ref="H138:H139"/>
    <mergeCell ref="H144:H145"/>
    <mergeCell ref="H141:H142"/>
    <mergeCell ref="H195:H197"/>
    <mergeCell ref="H207:H208"/>
    <mergeCell ref="H173:H175"/>
    <mergeCell ref="H181:H182"/>
    <mergeCell ref="H99:H100"/>
    <mergeCell ref="H102:H103"/>
    <mergeCell ref="H119:H121"/>
    <mergeCell ref="H221:H222"/>
    <mergeCell ref="H218:H219"/>
    <mergeCell ref="H210:H211"/>
    <mergeCell ref="H213:H215"/>
    <mergeCell ref="H235:H240"/>
    <mergeCell ref="H251:H253"/>
    <mergeCell ref="H23:H25"/>
    <mergeCell ref="H30:H32"/>
    <mergeCell ref="H35:H39"/>
    <mergeCell ref="H41:H42"/>
    <mergeCell ref="H44:H45"/>
    <mergeCell ref="H61:H63"/>
    <mergeCell ref="H64:H65"/>
    <mergeCell ref="H55:H59"/>
    <mergeCell ref="H95:H97"/>
    <mergeCell ref="H192:H194"/>
    <mergeCell ref="H199:H204"/>
    <mergeCell ref="H232:H233"/>
    <mergeCell ref="H229:H230"/>
    <mergeCell ref="H112:H113"/>
    <mergeCell ref="H187:H188"/>
    <mergeCell ref="H184:H185"/>
    <mergeCell ref="A1:H1"/>
    <mergeCell ref="A16:A17"/>
    <mergeCell ref="A19:A20"/>
    <mergeCell ref="F5:F8"/>
    <mergeCell ref="G5:G8"/>
    <mergeCell ref="A7:A8"/>
    <mergeCell ref="F9:F11"/>
    <mergeCell ref="G9:G11"/>
    <mergeCell ref="A10:A11"/>
    <mergeCell ref="F12:F13"/>
    <mergeCell ref="G12:G13"/>
    <mergeCell ref="G18:G20"/>
    <mergeCell ref="F15:F17"/>
    <mergeCell ref="G15:G17"/>
    <mergeCell ref="F18:F20"/>
    <mergeCell ref="H6:H8"/>
    <mergeCell ref="H15:H17"/>
    <mergeCell ref="A134:A135"/>
    <mergeCell ref="F85:F86"/>
    <mergeCell ref="F54:F56"/>
    <mergeCell ref="A58:A59"/>
    <mergeCell ref="A62:A63"/>
    <mergeCell ref="A73:A74"/>
    <mergeCell ref="A88:A89"/>
    <mergeCell ref="F77:F78"/>
    <mergeCell ref="A82:A83"/>
    <mergeCell ref="A95:A97"/>
    <mergeCell ref="A102:A103"/>
    <mergeCell ref="F125:F126"/>
    <mergeCell ref="F123:F124"/>
    <mergeCell ref="F111:F113"/>
    <mergeCell ref="A99:A100"/>
    <mergeCell ref="A106:A107"/>
    <mergeCell ref="F75:F76"/>
    <mergeCell ref="F68:F70"/>
    <mergeCell ref="F72:F74"/>
    <mergeCell ref="F57:F59"/>
    <mergeCell ref="F61:F63"/>
    <mergeCell ref="F87:F89"/>
    <mergeCell ref="F23:F25"/>
    <mergeCell ref="A23:A25"/>
    <mergeCell ref="G40:G42"/>
    <mergeCell ref="F40:F42"/>
    <mergeCell ref="A36:A39"/>
    <mergeCell ref="A41:A42"/>
    <mergeCell ref="G75:G76"/>
    <mergeCell ref="G68:G70"/>
    <mergeCell ref="G22:G25"/>
    <mergeCell ref="A51:A53"/>
    <mergeCell ref="A55:A56"/>
    <mergeCell ref="G26:G27"/>
    <mergeCell ref="G30:G32"/>
    <mergeCell ref="G33:G34"/>
    <mergeCell ref="F64:F65"/>
    <mergeCell ref="F46:F47"/>
    <mergeCell ref="G72:G74"/>
    <mergeCell ref="G46:G47"/>
    <mergeCell ref="G44:G45"/>
    <mergeCell ref="F26:F27"/>
    <mergeCell ref="F33:F34"/>
    <mergeCell ref="G66:G67"/>
    <mergeCell ref="A30:A32"/>
    <mergeCell ref="F30:F32"/>
    <mergeCell ref="F44:F45"/>
    <mergeCell ref="A141:A142"/>
    <mergeCell ref="F151:F153"/>
    <mergeCell ref="A144:A145"/>
    <mergeCell ref="A149:A150"/>
    <mergeCell ref="A152:A153"/>
    <mergeCell ref="F94:F97"/>
    <mergeCell ref="F35:F39"/>
    <mergeCell ref="G35:G39"/>
    <mergeCell ref="G57:G59"/>
    <mergeCell ref="G61:G63"/>
    <mergeCell ref="G54:G56"/>
    <mergeCell ref="G64:G65"/>
    <mergeCell ref="G81:G84"/>
    <mergeCell ref="F81:F84"/>
    <mergeCell ref="F66:F67"/>
    <mergeCell ref="G87:G89"/>
    <mergeCell ref="A128:A129"/>
    <mergeCell ref="A131:A132"/>
    <mergeCell ref="A92:A93"/>
    <mergeCell ref="A109:A110"/>
    <mergeCell ref="A112:A113"/>
    <mergeCell ref="G77:G78"/>
    <mergeCell ref="G85:G86"/>
    <mergeCell ref="F155:F157"/>
    <mergeCell ref="F158:F160"/>
    <mergeCell ref="F248:F249"/>
    <mergeCell ref="F235:F237"/>
    <mergeCell ref="F238:F240"/>
    <mergeCell ref="F243:F245"/>
    <mergeCell ref="F246:F247"/>
    <mergeCell ref="A138:A139"/>
    <mergeCell ref="A115:A116"/>
    <mergeCell ref="A119:A121"/>
    <mergeCell ref="F231:F233"/>
    <mergeCell ref="A156:A157"/>
    <mergeCell ref="A159:A160"/>
    <mergeCell ref="A163:A164"/>
    <mergeCell ref="F209:F211"/>
    <mergeCell ref="A225:A227"/>
    <mergeCell ref="F191:F194"/>
    <mergeCell ref="F195:F197"/>
    <mergeCell ref="A221:A222"/>
    <mergeCell ref="F217:F219"/>
    <mergeCell ref="F220:F222"/>
    <mergeCell ref="A218:A219"/>
    <mergeCell ref="F228:F230"/>
    <mergeCell ref="A196:A197"/>
    <mergeCell ref="F254:F257"/>
    <mergeCell ref="A200:A201"/>
    <mergeCell ref="A203:A204"/>
    <mergeCell ref="G231:G233"/>
    <mergeCell ref="A244:A245"/>
    <mergeCell ref="A255:A257"/>
    <mergeCell ref="A236:A237"/>
    <mergeCell ref="A239:A240"/>
    <mergeCell ref="F206:F208"/>
    <mergeCell ref="A229:A230"/>
    <mergeCell ref="A232:A233"/>
    <mergeCell ref="G228:G230"/>
    <mergeCell ref="G250:G253"/>
    <mergeCell ref="G238:G240"/>
    <mergeCell ref="G243:G245"/>
    <mergeCell ref="G246:G247"/>
    <mergeCell ref="G224:G227"/>
    <mergeCell ref="G254:G257"/>
    <mergeCell ref="G248:G249"/>
    <mergeCell ref="G235:G237"/>
    <mergeCell ref="G220:G222"/>
    <mergeCell ref="F224:F227"/>
    <mergeCell ref="F250:F253"/>
    <mergeCell ref="A251:A253"/>
    <mergeCell ref="H268:H270"/>
    <mergeCell ref="H259:H261"/>
    <mergeCell ref="G206:G208"/>
    <mergeCell ref="A210:A211"/>
    <mergeCell ref="A213:A215"/>
    <mergeCell ref="F162:F170"/>
    <mergeCell ref="G165:G167"/>
    <mergeCell ref="G168:G170"/>
    <mergeCell ref="A181:A182"/>
    <mergeCell ref="G209:G211"/>
    <mergeCell ref="G212:G215"/>
    <mergeCell ref="F212:F215"/>
    <mergeCell ref="A166:A167"/>
    <mergeCell ref="A169:A170"/>
    <mergeCell ref="A184:A185"/>
    <mergeCell ref="A187:A188"/>
    <mergeCell ref="A174:A175"/>
    <mergeCell ref="A192:A194"/>
    <mergeCell ref="H265:H266"/>
    <mergeCell ref="H225:H227"/>
    <mergeCell ref="H255:H257"/>
    <mergeCell ref="G217:G219"/>
    <mergeCell ref="G162:G164"/>
    <mergeCell ref="H168:H170"/>
    <mergeCell ref="B311:F311"/>
    <mergeCell ref="A259:A261"/>
    <mergeCell ref="F267:F270"/>
    <mergeCell ref="G267:G270"/>
    <mergeCell ref="A268:A270"/>
    <mergeCell ref="F294:F296"/>
    <mergeCell ref="F297:F299"/>
    <mergeCell ref="G284:G287"/>
    <mergeCell ref="F264:F266"/>
    <mergeCell ref="G264:G266"/>
    <mergeCell ref="F288:F290"/>
    <mergeCell ref="F284:F287"/>
    <mergeCell ref="A285:A287"/>
    <mergeCell ref="A298:A299"/>
    <mergeCell ref="A289:A290"/>
    <mergeCell ref="A292:A293"/>
    <mergeCell ref="A295:A296"/>
    <mergeCell ref="A265:A266"/>
    <mergeCell ref="B309:F309"/>
    <mergeCell ref="B310:F310"/>
    <mergeCell ref="G125:G126"/>
    <mergeCell ref="G123:G124"/>
    <mergeCell ref="G151:G153"/>
    <mergeCell ref="H151:H153"/>
    <mergeCell ref="H148:H150"/>
    <mergeCell ref="H158:H160"/>
    <mergeCell ref="H155:H157"/>
    <mergeCell ref="H162:H164"/>
    <mergeCell ref="H165:H167"/>
    <mergeCell ref="G155:G157"/>
    <mergeCell ref="G158:G160"/>
  </mergeCells>
  <pageMargins left="0.44" right="0.27" top="0.4" bottom="0.35" header="0.3" footer="0.3"/>
  <pageSetup paperSize="9" scale="65" orientation="portrait" r:id="rId1"/>
  <headerFooter differentFirst="1">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2"/>
  <sheetViews>
    <sheetView zoomScale="55" zoomScaleNormal="55" workbookViewId="0">
      <selection activeCell="D4" sqref="D4"/>
    </sheetView>
  </sheetViews>
  <sheetFormatPr defaultColWidth="8.85546875" defaultRowHeight="18"/>
  <cols>
    <col min="1" max="1" width="5.42578125" style="152" customWidth="1"/>
    <col min="2" max="2" width="45.5703125" style="153" customWidth="1"/>
    <col min="3" max="4" width="6.640625" style="154" customWidth="1"/>
    <col min="5" max="5" width="44.140625" style="154" customWidth="1"/>
    <col min="6" max="6" width="6.78515625" style="154" customWidth="1"/>
    <col min="7" max="7" width="41.5703125" style="119" customWidth="1"/>
    <col min="8" max="8" width="29.42578125" style="119" customWidth="1"/>
    <col min="9" max="10" width="25.5703125" style="155" customWidth="1"/>
    <col min="11" max="11" width="21" style="119" customWidth="1"/>
    <col min="12" max="12" width="16.5703125" style="13" customWidth="1"/>
    <col min="13" max="13" width="9.42578125" style="13" customWidth="1"/>
    <col min="14" max="14" width="8.85546875" style="119" customWidth="1"/>
    <col min="15" max="15" width="13.140625" style="119" customWidth="1"/>
    <col min="16" max="16384" width="8.85546875" style="119"/>
  </cols>
  <sheetData>
    <row r="1" spans="1:15" ht="74.25" customHeight="1">
      <c r="A1" s="648" t="s">
        <v>1026</v>
      </c>
      <c r="B1" s="648"/>
      <c r="C1" s="648"/>
      <c r="D1" s="648"/>
      <c r="E1" s="648"/>
      <c r="F1" s="648"/>
      <c r="G1" s="648"/>
      <c r="H1" s="648"/>
      <c r="I1" s="648"/>
      <c r="J1" s="216"/>
      <c r="K1" s="104"/>
    </row>
    <row r="2" spans="1:15" ht="34.5" customHeight="1">
      <c r="A2" s="649" t="s">
        <v>1192</v>
      </c>
      <c r="B2" s="650"/>
      <c r="C2" s="651"/>
      <c r="D2" s="649" t="s">
        <v>1190</v>
      </c>
      <c r="E2" s="650"/>
      <c r="F2" s="650"/>
      <c r="G2" s="650"/>
      <c r="H2" s="650"/>
      <c r="I2" s="651"/>
      <c r="J2" s="226"/>
      <c r="K2" s="104"/>
    </row>
    <row r="3" spans="1:15" s="134" customFormat="1" ht="55.5" customHeight="1">
      <c r="A3" s="74" t="s">
        <v>400</v>
      </c>
      <c r="B3" s="74" t="s">
        <v>1027</v>
      </c>
      <c r="C3" s="131" t="s">
        <v>1164</v>
      </c>
      <c r="D3" s="131" t="s">
        <v>0</v>
      </c>
      <c r="E3" s="74" t="s">
        <v>1027</v>
      </c>
      <c r="F3" s="131" t="s">
        <v>1165</v>
      </c>
      <c r="G3" s="131" t="s">
        <v>1074</v>
      </c>
      <c r="H3" s="131" t="s">
        <v>1075</v>
      </c>
      <c r="I3" s="131" t="s">
        <v>1076</v>
      </c>
      <c r="J3" s="131" t="s">
        <v>1191</v>
      </c>
      <c r="K3" s="105"/>
      <c r="L3" s="73"/>
      <c r="M3" s="73"/>
      <c r="N3" s="137"/>
    </row>
    <row r="4" spans="1:15" s="6" customFormat="1" ht="40.5" customHeight="1">
      <c r="A4" s="74">
        <v>1</v>
      </c>
      <c r="B4" s="116" t="s">
        <v>1175</v>
      </c>
      <c r="C4" s="124">
        <f>SUBTOTAL(9,C5:C59)</f>
        <v>22</v>
      </c>
      <c r="D4" s="74">
        <v>1</v>
      </c>
      <c r="E4" s="116" t="s">
        <v>1193</v>
      </c>
      <c r="F4" s="124">
        <f>SUBTOTAL(9,F5:F59)</f>
        <v>22</v>
      </c>
      <c r="G4" s="124"/>
      <c r="H4" s="124"/>
      <c r="I4" s="77" t="s">
        <v>946</v>
      </c>
      <c r="J4" s="73"/>
      <c r="K4" s="106"/>
      <c r="L4" s="73"/>
      <c r="M4" s="73"/>
    </row>
    <row r="5" spans="1:15" s="110" customFormat="1" ht="22.5" customHeight="1">
      <c r="A5" s="74">
        <v>1.1000000000000001</v>
      </c>
      <c r="B5" s="116" t="s">
        <v>953</v>
      </c>
      <c r="C5" s="124">
        <f>SUBTOTAL(9,C6:C14)</f>
        <v>3</v>
      </c>
      <c r="D5" s="74" t="s">
        <v>1194</v>
      </c>
      <c r="E5" s="116" t="s">
        <v>953</v>
      </c>
      <c r="F5" s="124">
        <f>SUBTOTAL(9,F6:F14)</f>
        <v>3</v>
      </c>
      <c r="G5" s="125"/>
      <c r="H5" s="125"/>
      <c r="I5" s="78"/>
      <c r="J5" s="108"/>
      <c r="K5" s="108"/>
      <c r="L5" s="109"/>
      <c r="M5" s="109"/>
      <c r="N5" s="121"/>
    </row>
    <row r="6" spans="1:15" s="6" customFormat="1">
      <c r="A6" s="77" t="s">
        <v>7</v>
      </c>
      <c r="B6" s="126" t="s">
        <v>954</v>
      </c>
      <c r="C6" s="77">
        <v>0.5</v>
      </c>
      <c r="D6" s="77" t="s">
        <v>7</v>
      </c>
      <c r="E6" s="126" t="s">
        <v>954</v>
      </c>
      <c r="F6" s="77">
        <v>0.5</v>
      </c>
      <c r="G6" s="645" t="s">
        <v>1185</v>
      </c>
      <c r="H6" s="645" t="s">
        <v>1077</v>
      </c>
      <c r="I6" s="76"/>
      <c r="J6" s="106"/>
      <c r="K6" s="106"/>
      <c r="L6" s="73"/>
      <c r="M6" s="73"/>
    </row>
    <row r="7" spans="1:15" s="6" customFormat="1" ht="26.25" customHeight="1">
      <c r="A7" s="561"/>
      <c r="B7" s="79" t="s">
        <v>1102</v>
      </c>
      <c r="C7" s="77"/>
      <c r="D7" s="561"/>
      <c r="E7" s="79" t="s">
        <v>1102</v>
      </c>
      <c r="F7" s="77"/>
      <c r="G7" s="646"/>
      <c r="H7" s="646"/>
      <c r="I7" s="76"/>
      <c r="J7" s="106"/>
      <c r="K7" s="106"/>
      <c r="L7" s="73"/>
      <c r="M7" s="73"/>
    </row>
    <row r="8" spans="1:15" s="6" customFormat="1" ht="23.25" customHeight="1">
      <c r="A8" s="573"/>
      <c r="B8" s="79" t="s">
        <v>1186</v>
      </c>
      <c r="C8" s="77"/>
      <c r="D8" s="573"/>
      <c r="E8" s="227" t="s">
        <v>1195</v>
      </c>
      <c r="F8" s="77"/>
      <c r="G8" s="647"/>
      <c r="H8" s="647"/>
      <c r="I8" s="76"/>
      <c r="J8" s="106"/>
      <c r="K8" s="106"/>
      <c r="L8" s="73"/>
      <c r="M8" s="73"/>
    </row>
    <row r="9" spans="1:15" s="6" customFormat="1" ht="78" customHeight="1">
      <c r="A9" s="77" t="s">
        <v>8</v>
      </c>
      <c r="B9" s="126" t="s">
        <v>1196</v>
      </c>
      <c r="C9" s="77">
        <v>1</v>
      </c>
      <c r="D9" s="77" t="s">
        <v>8</v>
      </c>
      <c r="E9" s="126" t="s">
        <v>1196</v>
      </c>
      <c r="F9" s="77">
        <v>1</v>
      </c>
      <c r="G9" s="630" t="s">
        <v>1180</v>
      </c>
      <c r="H9" s="172" t="s">
        <v>1017</v>
      </c>
      <c r="I9" s="76"/>
      <c r="J9" s="106"/>
      <c r="K9" s="106"/>
      <c r="L9" s="73"/>
      <c r="M9" s="73"/>
    </row>
    <row r="10" spans="1:15" s="6" customFormat="1">
      <c r="A10" s="643"/>
      <c r="B10" s="79" t="s">
        <v>1161</v>
      </c>
      <c r="C10" s="77"/>
      <c r="D10" s="643"/>
      <c r="E10" s="79" t="s">
        <v>1161</v>
      </c>
      <c r="F10" s="77"/>
      <c r="G10" s="631"/>
      <c r="H10" s="76"/>
      <c r="I10" s="76"/>
      <c r="J10" s="106"/>
      <c r="K10" s="106"/>
      <c r="L10" s="73"/>
      <c r="M10" s="73"/>
    </row>
    <row r="11" spans="1:15" s="6" customFormat="1" ht="21.75" customHeight="1">
      <c r="A11" s="644"/>
      <c r="B11" s="79" t="s">
        <v>1187</v>
      </c>
      <c r="C11" s="77"/>
      <c r="D11" s="644"/>
      <c r="E11" s="79" t="s">
        <v>1187</v>
      </c>
      <c r="F11" s="77"/>
      <c r="G11" s="632"/>
      <c r="H11" s="76"/>
      <c r="I11" s="76"/>
      <c r="J11" s="106"/>
      <c r="K11" s="106"/>
      <c r="L11" s="73"/>
      <c r="M11" s="73"/>
    </row>
    <row r="12" spans="1:15" s="6" customFormat="1" ht="54" customHeight="1">
      <c r="A12" s="77" t="s">
        <v>873</v>
      </c>
      <c r="B12" s="126" t="s">
        <v>955</v>
      </c>
      <c r="C12" s="77">
        <v>1.5</v>
      </c>
      <c r="D12" s="77" t="s">
        <v>873</v>
      </c>
      <c r="E12" s="126" t="s">
        <v>955</v>
      </c>
      <c r="F12" s="77">
        <v>1.5</v>
      </c>
      <c r="G12" s="645" t="s">
        <v>1019</v>
      </c>
      <c r="H12" s="630" t="s">
        <v>1018</v>
      </c>
      <c r="I12" s="76"/>
      <c r="J12" s="106"/>
      <c r="K12" s="106"/>
      <c r="L12" s="73"/>
      <c r="M12" s="73"/>
    </row>
    <row r="13" spans="1:15" s="6" customFormat="1" ht="55.5" customHeight="1">
      <c r="A13" s="561"/>
      <c r="B13" s="79" t="s">
        <v>1166</v>
      </c>
      <c r="C13" s="77"/>
      <c r="D13" s="561"/>
      <c r="E13" s="79" t="s">
        <v>1166</v>
      </c>
      <c r="F13" s="77"/>
      <c r="G13" s="646"/>
      <c r="H13" s="631"/>
      <c r="I13" s="76"/>
      <c r="J13" s="106"/>
      <c r="K13" s="106"/>
      <c r="L13" s="73"/>
      <c r="M13" s="73"/>
    </row>
    <row r="14" spans="1:15" s="6" customFormat="1" ht="45.75" customHeight="1">
      <c r="A14" s="562"/>
      <c r="B14" s="79" t="s">
        <v>49</v>
      </c>
      <c r="C14" s="77"/>
      <c r="D14" s="562"/>
      <c r="E14" s="79" t="s">
        <v>49</v>
      </c>
      <c r="F14" s="77"/>
      <c r="G14" s="647"/>
      <c r="H14" s="632"/>
      <c r="I14" s="76"/>
      <c r="J14" s="106"/>
      <c r="K14" s="106"/>
      <c r="L14" s="73"/>
      <c r="M14" s="73"/>
    </row>
    <row r="15" spans="1:15" s="168" customFormat="1" ht="28.5" customHeight="1">
      <c r="A15" s="74">
        <v>1.2</v>
      </c>
      <c r="B15" s="116" t="s">
        <v>156</v>
      </c>
      <c r="C15" s="124">
        <f>SUBTOTAL(9,C16:C21)</f>
        <v>1</v>
      </c>
      <c r="D15" s="228" t="s">
        <v>1197</v>
      </c>
      <c r="E15" s="229" t="s">
        <v>156</v>
      </c>
      <c r="F15" s="230">
        <f>SUBTOTAL(9,F16:F21)</f>
        <v>1</v>
      </c>
      <c r="G15" s="125"/>
      <c r="H15" s="125"/>
      <c r="I15" s="78"/>
      <c r="J15" s="108"/>
      <c r="K15" s="108"/>
      <c r="L15" s="109"/>
      <c r="M15" s="109"/>
      <c r="N15" s="121"/>
      <c r="O15" s="121"/>
    </row>
    <row r="16" spans="1:15" s="6" customFormat="1" ht="28">
      <c r="A16" s="77" t="s">
        <v>9</v>
      </c>
      <c r="B16" s="126" t="s">
        <v>1167</v>
      </c>
      <c r="C16" s="77">
        <v>0.5</v>
      </c>
      <c r="D16" s="77" t="s">
        <v>9</v>
      </c>
      <c r="E16" s="126" t="s">
        <v>1167</v>
      </c>
      <c r="F16" s="77">
        <v>0.5</v>
      </c>
      <c r="G16" s="637" t="s">
        <v>1020</v>
      </c>
      <c r="H16" s="640" t="s">
        <v>1198</v>
      </c>
      <c r="I16" s="76"/>
      <c r="J16" s="106"/>
      <c r="K16" s="106" t="s">
        <v>874</v>
      </c>
      <c r="L16" s="73"/>
      <c r="M16" s="73"/>
    </row>
    <row r="17" spans="1:15" s="6" customFormat="1" ht="28">
      <c r="A17" s="561"/>
      <c r="B17" s="79" t="s">
        <v>276</v>
      </c>
      <c r="C17" s="77"/>
      <c r="D17" s="561"/>
      <c r="E17" s="79" t="s">
        <v>276</v>
      </c>
      <c r="F17" s="77"/>
      <c r="G17" s="638"/>
      <c r="H17" s="641"/>
      <c r="I17" s="76"/>
      <c r="J17" s="106"/>
      <c r="K17" s="106"/>
      <c r="L17" s="73"/>
      <c r="M17" s="73"/>
    </row>
    <row r="18" spans="1:15" s="6" customFormat="1" ht="30.75" customHeight="1">
      <c r="A18" s="562"/>
      <c r="B18" s="79" t="s">
        <v>205</v>
      </c>
      <c r="C18" s="77"/>
      <c r="D18" s="562"/>
      <c r="E18" s="79" t="s">
        <v>205</v>
      </c>
      <c r="F18" s="77"/>
      <c r="G18" s="639"/>
      <c r="H18" s="642"/>
      <c r="I18" s="76"/>
      <c r="J18" s="106"/>
      <c r="K18" s="106"/>
      <c r="L18" s="73"/>
      <c r="M18" s="73"/>
    </row>
    <row r="19" spans="1:15" s="6" customFormat="1" ht="27" customHeight="1">
      <c r="A19" s="77" t="s">
        <v>10</v>
      </c>
      <c r="B19" s="126" t="s">
        <v>956</v>
      </c>
      <c r="C19" s="77">
        <v>0.5</v>
      </c>
      <c r="D19" s="77" t="s">
        <v>10</v>
      </c>
      <c r="E19" s="126" t="s">
        <v>956</v>
      </c>
      <c r="F19" s="77">
        <v>0.5</v>
      </c>
      <c r="G19" s="637" t="s">
        <v>1199</v>
      </c>
      <c r="H19" s="630" t="s">
        <v>1021</v>
      </c>
      <c r="I19" s="76"/>
      <c r="J19" s="106"/>
      <c r="K19" s="106"/>
      <c r="L19" s="73"/>
      <c r="M19" s="73"/>
    </row>
    <row r="20" spans="1:15" s="157" customFormat="1" ht="75" customHeight="1">
      <c r="A20" s="561"/>
      <c r="B20" s="79" t="s">
        <v>277</v>
      </c>
      <c r="C20" s="77"/>
      <c r="D20" s="561"/>
      <c r="E20" s="79" t="s">
        <v>277</v>
      </c>
      <c r="F20" s="77"/>
      <c r="G20" s="638"/>
      <c r="H20" s="632"/>
      <c r="I20" s="76"/>
      <c r="J20" s="106"/>
      <c r="K20" s="106"/>
      <c r="L20" s="73"/>
      <c r="M20" s="73"/>
      <c r="N20" s="6"/>
      <c r="O20" s="6"/>
    </row>
    <row r="21" spans="1:15" s="157" customFormat="1" ht="23.25" customHeight="1">
      <c r="A21" s="562"/>
      <c r="B21" s="79" t="s">
        <v>205</v>
      </c>
      <c r="C21" s="77"/>
      <c r="D21" s="562"/>
      <c r="E21" s="79" t="s">
        <v>205</v>
      </c>
      <c r="F21" s="77"/>
      <c r="G21" s="639"/>
      <c r="H21" s="76"/>
      <c r="I21" s="76"/>
      <c r="J21" s="106"/>
      <c r="K21" s="106"/>
      <c r="L21" s="73"/>
      <c r="M21" s="73"/>
      <c r="N21" s="6"/>
      <c r="O21" s="6"/>
    </row>
    <row r="22" spans="1:15" s="110" customFormat="1" ht="23.25" customHeight="1">
      <c r="A22" s="74">
        <v>1.3</v>
      </c>
      <c r="B22" s="116" t="s">
        <v>957</v>
      </c>
      <c r="C22" s="124">
        <f>SUBTOTAL(9,C23:C29)</f>
        <v>4</v>
      </c>
      <c r="D22" s="74" t="s">
        <v>1200</v>
      </c>
      <c r="E22" s="116" t="s">
        <v>957</v>
      </c>
      <c r="F22" s="124">
        <f>SUBTOTAL(9,F23:F29)</f>
        <v>4</v>
      </c>
      <c r="G22" s="125"/>
      <c r="H22" s="125"/>
      <c r="I22" s="78"/>
      <c r="J22" s="108"/>
      <c r="K22" s="108" t="s">
        <v>875</v>
      </c>
      <c r="L22" s="109"/>
      <c r="M22" s="109"/>
      <c r="N22" s="121"/>
    </row>
    <row r="23" spans="1:15" s="5" customFormat="1" ht="40.5" customHeight="1">
      <c r="A23" s="77" t="s">
        <v>876</v>
      </c>
      <c r="B23" s="126" t="s">
        <v>1007</v>
      </c>
      <c r="C23" s="77">
        <v>2</v>
      </c>
      <c r="D23" s="235" t="s">
        <v>876</v>
      </c>
      <c r="E23" s="233" t="s">
        <v>1205</v>
      </c>
      <c r="F23" s="234">
        <v>2</v>
      </c>
      <c r="G23" s="231"/>
      <c r="H23" s="630" t="s">
        <v>1022</v>
      </c>
      <c r="I23" s="76"/>
      <c r="J23" s="106"/>
      <c r="K23" s="106"/>
      <c r="L23" s="73"/>
      <c r="M23" s="73"/>
      <c r="N23" s="6"/>
    </row>
    <row r="24" spans="1:15" s="157" customFormat="1" ht="46.5" customHeight="1">
      <c r="A24" s="561"/>
      <c r="B24" s="79" t="s">
        <v>1162</v>
      </c>
      <c r="C24" s="77"/>
      <c r="D24" s="561"/>
      <c r="E24" s="236" t="s">
        <v>1207</v>
      </c>
      <c r="F24" s="77"/>
      <c r="G24" s="579" t="s">
        <v>1201</v>
      </c>
      <c r="H24" s="631"/>
      <c r="I24" s="76"/>
      <c r="J24" s="106"/>
      <c r="K24" s="106"/>
      <c r="L24" s="73"/>
      <c r="M24" s="73"/>
      <c r="N24" s="6"/>
      <c r="O24" s="6"/>
    </row>
    <row r="25" spans="1:15" s="157" customFormat="1" ht="48" customHeight="1">
      <c r="A25" s="573"/>
      <c r="B25" s="79" t="s">
        <v>1163</v>
      </c>
      <c r="C25" s="77"/>
      <c r="D25" s="573"/>
      <c r="E25" s="236" t="s">
        <v>1206</v>
      </c>
      <c r="F25" s="77"/>
      <c r="G25" s="580"/>
      <c r="H25" s="631"/>
      <c r="I25" s="76"/>
      <c r="J25" s="106"/>
      <c r="K25" s="106"/>
      <c r="L25" s="73"/>
      <c r="M25" s="73"/>
      <c r="N25" s="6"/>
      <c r="O25" s="6"/>
    </row>
    <row r="26" spans="1:15" s="157" customFormat="1" ht="45.75" customHeight="1">
      <c r="A26" s="562"/>
      <c r="B26" s="79" t="s">
        <v>1003</v>
      </c>
      <c r="C26" s="77"/>
      <c r="D26" s="562"/>
      <c r="E26" s="236" t="s">
        <v>1208</v>
      </c>
      <c r="F26" s="77"/>
      <c r="G26" s="581"/>
      <c r="H26" s="632"/>
      <c r="I26" s="76"/>
      <c r="J26" s="106"/>
      <c r="K26" s="106"/>
      <c r="L26" s="73"/>
      <c r="M26" s="73"/>
      <c r="N26" s="6"/>
      <c r="O26" s="6"/>
    </row>
    <row r="27" spans="1:15" s="6" customFormat="1">
      <c r="A27" s="77" t="s">
        <v>877</v>
      </c>
      <c r="B27" s="126" t="s">
        <v>421</v>
      </c>
      <c r="C27" s="77">
        <v>2</v>
      </c>
      <c r="D27" s="77" t="s">
        <v>877</v>
      </c>
      <c r="E27" s="126" t="s">
        <v>421</v>
      </c>
      <c r="F27" s="77">
        <v>2</v>
      </c>
      <c r="G27" s="630" t="s">
        <v>1202</v>
      </c>
      <c r="H27" s="630" t="s">
        <v>1023</v>
      </c>
      <c r="I27" s="76"/>
      <c r="J27" s="106"/>
      <c r="K27" s="106"/>
      <c r="L27" s="73"/>
      <c r="M27" s="73"/>
    </row>
    <row r="28" spans="1:15" s="157" customFormat="1" ht="55.5" customHeight="1">
      <c r="A28" s="561"/>
      <c r="B28" s="79" t="s">
        <v>1168</v>
      </c>
      <c r="C28" s="77"/>
      <c r="D28" s="561"/>
      <c r="E28" s="79" t="s">
        <v>1168</v>
      </c>
      <c r="F28" s="77"/>
      <c r="G28" s="631"/>
      <c r="H28" s="631"/>
      <c r="I28" s="76"/>
      <c r="J28" s="106"/>
      <c r="K28" s="106"/>
      <c r="L28" s="73"/>
      <c r="M28" s="73"/>
      <c r="N28" s="6"/>
      <c r="O28" s="6"/>
    </row>
    <row r="29" spans="1:15" s="157" customFormat="1" ht="24" customHeight="1">
      <c r="A29" s="562"/>
      <c r="B29" s="79" t="s">
        <v>50</v>
      </c>
      <c r="C29" s="77"/>
      <c r="D29" s="562"/>
      <c r="E29" s="79" t="s">
        <v>1203</v>
      </c>
      <c r="F29" s="77"/>
      <c r="G29" s="632"/>
      <c r="H29" s="632"/>
      <c r="I29" s="76"/>
      <c r="J29" s="106"/>
      <c r="K29" s="106"/>
      <c r="L29" s="73"/>
      <c r="M29" s="73"/>
      <c r="N29" s="6"/>
      <c r="O29" s="6"/>
    </row>
    <row r="30" spans="1:15" s="121" customFormat="1" ht="26.25" customHeight="1">
      <c r="A30" s="74">
        <v>1.4</v>
      </c>
      <c r="B30" s="116" t="s">
        <v>997</v>
      </c>
      <c r="C30" s="124">
        <f>SUBTOTAL(9,C35:C42)</f>
        <v>6</v>
      </c>
      <c r="D30" s="228" t="s">
        <v>1204</v>
      </c>
      <c r="E30" s="229" t="s">
        <v>997</v>
      </c>
      <c r="F30" s="230">
        <f>SUBTOTAL(9,F35:F42)</f>
        <v>5</v>
      </c>
      <c r="G30" s="125"/>
      <c r="H30" s="125"/>
      <c r="I30" s="78"/>
      <c r="J30" s="108"/>
      <c r="K30" s="108"/>
      <c r="L30" s="109"/>
      <c r="M30" s="109"/>
    </row>
    <row r="31" spans="1:15" s="121" customFormat="1">
      <c r="A31" s="74"/>
      <c r="B31" s="116"/>
      <c r="C31" s="94"/>
      <c r="D31" s="237" t="s">
        <v>878</v>
      </c>
      <c r="E31" s="232" t="s">
        <v>1209</v>
      </c>
      <c r="F31" s="238"/>
      <c r="G31" s="239"/>
      <c r="H31" s="239"/>
      <c r="I31" s="78"/>
      <c r="J31" s="108"/>
      <c r="K31" s="108"/>
      <c r="L31" s="109"/>
      <c r="M31" s="109"/>
    </row>
    <row r="32" spans="1:15" s="121" customFormat="1" ht="60" customHeight="1">
      <c r="A32" s="74"/>
      <c r="B32" s="116"/>
      <c r="C32" s="94"/>
      <c r="D32" s="564"/>
      <c r="E32" s="240" t="s">
        <v>1210</v>
      </c>
      <c r="F32" s="238"/>
      <c r="G32" s="634" t="s">
        <v>1211</v>
      </c>
      <c r="H32" s="568" t="s">
        <v>1212</v>
      </c>
      <c r="I32" s="78"/>
      <c r="J32" s="108"/>
      <c r="K32" s="108"/>
      <c r="L32" s="109"/>
      <c r="M32" s="109"/>
    </row>
    <row r="33" spans="1:14" s="121" customFormat="1" ht="54.75" customHeight="1">
      <c r="A33" s="74"/>
      <c r="B33" s="116"/>
      <c r="C33" s="94"/>
      <c r="D33" s="564"/>
      <c r="E33" s="240" t="s">
        <v>1213</v>
      </c>
      <c r="F33" s="238"/>
      <c r="G33" s="634"/>
      <c r="H33" s="568"/>
      <c r="I33" s="78"/>
      <c r="J33" s="108"/>
      <c r="K33" s="108"/>
      <c r="L33" s="109"/>
      <c r="M33" s="109"/>
    </row>
    <row r="34" spans="1:14" s="121" customFormat="1" ht="44.25" customHeight="1">
      <c r="A34" s="74"/>
      <c r="B34" s="116"/>
      <c r="C34" s="94"/>
      <c r="D34" s="564"/>
      <c r="E34" s="240" t="s">
        <v>1214</v>
      </c>
      <c r="F34" s="238"/>
      <c r="G34" s="634"/>
      <c r="H34" s="568"/>
      <c r="I34" s="78"/>
      <c r="J34" s="108"/>
      <c r="K34" s="108"/>
      <c r="L34" s="109"/>
      <c r="M34" s="109"/>
    </row>
    <row r="35" spans="1:14" s="6" customFormat="1" ht="74.25" customHeight="1">
      <c r="A35" s="77" t="s">
        <v>878</v>
      </c>
      <c r="B35" s="126" t="s">
        <v>958</v>
      </c>
      <c r="C35" s="77">
        <v>2</v>
      </c>
      <c r="D35" s="212" t="s">
        <v>879</v>
      </c>
      <c r="E35" s="163" t="s">
        <v>1215</v>
      </c>
      <c r="F35" s="170">
        <v>2</v>
      </c>
      <c r="G35" s="635" t="s">
        <v>1216</v>
      </c>
      <c r="H35" s="636" t="s">
        <v>1217</v>
      </c>
      <c r="I35" s="76"/>
      <c r="J35" s="106"/>
      <c r="K35" s="106"/>
      <c r="L35" s="73"/>
      <c r="M35" s="73"/>
    </row>
    <row r="36" spans="1:14" s="6" customFormat="1" ht="33" customHeight="1">
      <c r="A36" s="561"/>
      <c r="B36" s="79" t="s">
        <v>1169</v>
      </c>
      <c r="C36" s="77"/>
      <c r="D36" s="563"/>
      <c r="E36" s="164" t="s">
        <v>1218</v>
      </c>
      <c r="F36" s="170"/>
      <c r="G36" s="635"/>
      <c r="H36" s="636"/>
      <c r="I36" s="76"/>
      <c r="J36" s="106"/>
      <c r="K36" s="106"/>
      <c r="L36" s="73"/>
      <c r="M36" s="73"/>
    </row>
    <row r="37" spans="1:14" s="6" customFormat="1" ht="27" customHeight="1">
      <c r="A37" s="562"/>
      <c r="B37" s="79" t="s">
        <v>49</v>
      </c>
      <c r="C37" s="77"/>
      <c r="D37" s="563"/>
      <c r="E37" s="164" t="s">
        <v>49</v>
      </c>
      <c r="F37" s="170"/>
      <c r="G37" s="635"/>
      <c r="H37" s="636"/>
      <c r="I37" s="76"/>
      <c r="J37" s="106"/>
      <c r="K37" s="106"/>
      <c r="L37" s="73"/>
      <c r="M37" s="73"/>
    </row>
    <row r="38" spans="1:14" s="6" customFormat="1" ht="84">
      <c r="A38" s="77" t="s">
        <v>879</v>
      </c>
      <c r="B38" s="126" t="s">
        <v>959</v>
      </c>
      <c r="C38" s="77">
        <v>4</v>
      </c>
      <c r="D38" s="77" t="s">
        <v>1223</v>
      </c>
      <c r="E38" s="126" t="s">
        <v>959</v>
      </c>
      <c r="F38" s="77">
        <v>3</v>
      </c>
      <c r="G38" s="190" t="s">
        <v>1028</v>
      </c>
      <c r="H38" s="190" t="s">
        <v>1024</v>
      </c>
      <c r="I38" s="76"/>
      <c r="J38" s="106"/>
      <c r="K38" s="106"/>
      <c r="L38" s="73"/>
      <c r="M38" s="73"/>
    </row>
    <row r="39" spans="1:14" s="6" customFormat="1">
      <c r="A39" s="561"/>
      <c r="B39" s="79" t="s">
        <v>1137</v>
      </c>
      <c r="C39" s="77"/>
      <c r="D39" s="561"/>
      <c r="E39" s="79" t="s">
        <v>1219</v>
      </c>
      <c r="F39" s="77"/>
      <c r="G39" s="76"/>
      <c r="H39" s="76"/>
      <c r="I39" s="76"/>
      <c r="J39" s="106"/>
      <c r="K39" s="106"/>
      <c r="L39" s="73"/>
      <c r="M39" s="73"/>
    </row>
    <row r="40" spans="1:14" s="6" customFormat="1">
      <c r="A40" s="573"/>
      <c r="B40" s="79" t="s">
        <v>1138</v>
      </c>
      <c r="C40" s="77"/>
      <c r="D40" s="573"/>
      <c r="E40" s="79" t="s">
        <v>1220</v>
      </c>
      <c r="F40" s="77"/>
      <c r="G40" s="76"/>
      <c r="H40" s="76"/>
      <c r="I40" s="76"/>
      <c r="J40" s="106"/>
      <c r="K40" s="106"/>
      <c r="L40" s="73"/>
      <c r="M40" s="73"/>
    </row>
    <row r="41" spans="1:14" s="6" customFormat="1">
      <c r="A41" s="573"/>
      <c r="B41" s="79" t="s">
        <v>1139</v>
      </c>
      <c r="C41" s="77"/>
      <c r="D41" s="573"/>
      <c r="E41" s="79" t="s">
        <v>1221</v>
      </c>
      <c r="F41" s="77"/>
      <c r="G41" s="76"/>
      <c r="H41" s="76"/>
      <c r="I41" s="76"/>
      <c r="J41" s="106"/>
      <c r="K41" s="106"/>
      <c r="L41" s="73"/>
      <c r="M41" s="73"/>
    </row>
    <row r="42" spans="1:14" s="6" customFormat="1">
      <c r="A42" s="562"/>
      <c r="B42" s="79" t="s">
        <v>1140</v>
      </c>
      <c r="C42" s="77"/>
      <c r="D42" s="562"/>
      <c r="E42" s="79" t="s">
        <v>1222</v>
      </c>
      <c r="F42" s="77"/>
      <c r="G42" s="76"/>
      <c r="H42" s="76"/>
      <c r="I42" s="76"/>
      <c r="J42" s="106"/>
      <c r="K42" s="106"/>
      <c r="L42" s="73"/>
      <c r="M42" s="73"/>
    </row>
    <row r="43" spans="1:14" s="108" customFormat="1" ht="180.75" customHeight="1">
      <c r="A43" s="74">
        <v>1.5</v>
      </c>
      <c r="B43" s="116" t="s">
        <v>1008</v>
      </c>
      <c r="C43" s="130">
        <v>4</v>
      </c>
      <c r="D43" s="228" t="s">
        <v>1225</v>
      </c>
      <c r="E43" s="229" t="s">
        <v>1008</v>
      </c>
      <c r="F43" s="242">
        <v>4</v>
      </c>
      <c r="G43" s="630" t="s">
        <v>1224</v>
      </c>
      <c r="H43" s="190" t="s">
        <v>1025</v>
      </c>
      <c r="I43" s="78"/>
      <c r="L43" s="109"/>
      <c r="M43" s="109"/>
    </row>
    <row r="44" spans="1:14" s="106" customFormat="1" ht="27.75" customHeight="1">
      <c r="A44" s="561"/>
      <c r="B44" s="79" t="s">
        <v>1141</v>
      </c>
      <c r="C44" s="77"/>
      <c r="D44" s="561"/>
      <c r="E44" s="79" t="s">
        <v>1141</v>
      </c>
      <c r="F44" s="77"/>
      <c r="G44" s="631"/>
      <c r="H44" s="76"/>
      <c r="I44" s="76"/>
      <c r="L44" s="73"/>
      <c r="M44" s="73"/>
    </row>
    <row r="45" spans="1:14" s="106" customFormat="1" ht="23.25" customHeight="1">
      <c r="A45" s="562"/>
      <c r="B45" s="79" t="s">
        <v>88</v>
      </c>
      <c r="C45" s="77"/>
      <c r="D45" s="562"/>
      <c r="E45" s="79" t="s">
        <v>88</v>
      </c>
      <c r="F45" s="77"/>
      <c r="G45" s="632"/>
      <c r="H45" s="76"/>
      <c r="I45" s="76"/>
      <c r="L45" s="73"/>
      <c r="M45" s="73"/>
    </row>
    <row r="46" spans="1:14" s="136" customFormat="1" ht="32.25" customHeight="1">
      <c r="A46" s="74">
        <v>1.6</v>
      </c>
      <c r="B46" s="116" t="s">
        <v>960</v>
      </c>
      <c r="C46" s="124">
        <f>SUBTOTAL(9,C47:C59)</f>
        <v>4</v>
      </c>
      <c r="D46" s="228" t="s">
        <v>1226</v>
      </c>
      <c r="E46" s="229" t="s">
        <v>960</v>
      </c>
      <c r="F46" s="230">
        <f>SUBTOTAL(9,F47:F59)</f>
        <v>5</v>
      </c>
      <c r="G46" s="125"/>
      <c r="H46" s="125"/>
      <c r="I46" s="103"/>
      <c r="J46" s="218"/>
      <c r="K46" s="633" t="s">
        <v>880</v>
      </c>
      <c r="L46" s="109"/>
      <c r="M46" s="109"/>
      <c r="N46" s="135"/>
    </row>
    <row r="47" spans="1:14" s="134" customFormat="1" ht="60" customHeight="1">
      <c r="A47" s="77" t="s">
        <v>881</v>
      </c>
      <c r="B47" s="126" t="s">
        <v>1170</v>
      </c>
      <c r="C47" s="77">
        <v>1</v>
      </c>
      <c r="D47" s="212" t="s">
        <v>881</v>
      </c>
      <c r="E47" s="163" t="s">
        <v>1170</v>
      </c>
      <c r="F47" s="170">
        <v>2</v>
      </c>
      <c r="G47" s="243" t="s">
        <v>1227</v>
      </c>
      <c r="H47" s="241" t="s">
        <v>1228</v>
      </c>
      <c r="I47" s="76"/>
      <c r="J47" s="219"/>
      <c r="K47" s="633"/>
      <c r="L47" s="73"/>
      <c r="M47" s="73"/>
      <c r="N47" s="137"/>
    </row>
    <row r="48" spans="1:14" s="134" customFormat="1" ht="16.5">
      <c r="A48" s="561"/>
      <c r="B48" s="79" t="s">
        <v>1147</v>
      </c>
      <c r="C48" s="77"/>
      <c r="D48" s="563"/>
      <c r="E48" s="164" t="s">
        <v>1229</v>
      </c>
      <c r="F48" s="170"/>
      <c r="G48" s="185"/>
      <c r="H48" s="185"/>
      <c r="I48" s="74"/>
      <c r="J48" s="105"/>
      <c r="K48" s="73"/>
      <c r="L48" s="73"/>
      <c r="M48" s="73"/>
      <c r="N48" s="137"/>
    </row>
    <row r="49" spans="1:15" s="134" customFormat="1" ht="16.5">
      <c r="A49" s="573"/>
      <c r="B49" s="79" t="s">
        <v>1148</v>
      </c>
      <c r="C49" s="77"/>
      <c r="D49" s="563"/>
      <c r="E49" s="164" t="s">
        <v>882</v>
      </c>
      <c r="F49" s="170"/>
      <c r="G49" s="185"/>
      <c r="H49" s="185"/>
      <c r="I49" s="74"/>
      <c r="J49" s="105"/>
      <c r="K49" s="73"/>
      <c r="L49" s="73"/>
      <c r="M49" s="73"/>
      <c r="N49" s="137"/>
    </row>
    <row r="50" spans="1:15" s="134" customFormat="1" ht="16.5">
      <c r="A50" s="573"/>
      <c r="B50" s="79" t="s">
        <v>883</v>
      </c>
      <c r="C50" s="77"/>
      <c r="D50" s="563"/>
      <c r="E50" s="164" t="s">
        <v>883</v>
      </c>
      <c r="F50" s="170"/>
      <c r="G50" s="185"/>
      <c r="H50" s="185"/>
      <c r="I50" s="74"/>
      <c r="J50" s="105"/>
      <c r="K50" s="73"/>
      <c r="L50" s="73"/>
      <c r="M50" s="73"/>
      <c r="N50" s="137"/>
    </row>
    <row r="51" spans="1:15" s="134" customFormat="1" ht="56">
      <c r="A51" s="562"/>
      <c r="B51" s="79" t="s">
        <v>1149</v>
      </c>
      <c r="C51" s="77"/>
      <c r="D51" s="563"/>
      <c r="E51" s="164" t="s">
        <v>1230</v>
      </c>
      <c r="F51" s="170"/>
      <c r="G51" s="185"/>
      <c r="H51" s="185"/>
      <c r="I51" s="74"/>
      <c r="J51" s="105"/>
      <c r="K51" s="73"/>
      <c r="L51" s="73"/>
      <c r="M51" s="73"/>
      <c r="N51" s="137"/>
    </row>
    <row r="52" spans="1:15" s="255" customFormat="1" ht="68.25" customHeight="1">
      <c r="A52" s="246" t="s">
        <v>945</v>
      </c>
      <c r="B52" s="247" t="s">
        <v>961</v>
      </c>
      <c r="C52" s="246">
        <v>1</v>
      </c>
      <c r="D52" s="248" t="s">
        <v>945</v>
      </c>
      <c r="E52" s="249" t="s">
        <v>961</v>
      </c>
      <c r="F52" s="246">
        <v>1</v>
      </c>
      <c r="G52" s="250" t="s">
        <v>1232</v>
      </c>
      <c r="H52" s="250"/>
      <c r="I52" s="251"/>
      <c r="J52" s="252"/>
      <c r="K52" s="252"/>
      <c r="L52" s="253"/>
      <c r="M52" s="253"/>
      <c r="N52" s="254"/>
    </row>
    <row r="53" spans="1:15" s="255" customFormat="1" ht="28">
      <c r="A53" s="561"/>
      <c r="B53" s="256" t="s">
        <v>1171</v>
      </c>
      <c r="C53" s="246"/>
      <c r="D53" s="628"/>
      <c r="E53" s="257" t="s">
        <v>1231</v>
      </c>
      <c r="F53" s="246"/>
      <c r="G53" s="250"/>
      <c r="H53" s="250"/>
      <c r="I53" s="250"/>
      <c r="J53" s="258"/>
      <c r="K53" s="258"/>
      <c r="L53" s="253"/>
      <c r="M53" s="253"/>
      <c r="N53" s="254"/>
    </row>
    <row r="54" spans="1:15" s="134" customFormat="1" ht="16.5">
      <c r="A54" s="562"/>
      <c r="B54" s="79" t="s">
        <v>69</v>
      </c>
      <c r="C54" s="77"/>
      <c r="D54" s="629"/>
      <c r="E54" s="245" t="s">
        <v>69</v>
      </c>
      <c r="F54" s="77"/>
      <c r="G54" s="74"/>
      <c r="H54" s="74"/>
      <c r="I54" s="74"/>
      <c r="J54" s="105"/>
      <c r="K54" s="105"/>
      <c r="L54" s="73"/>
      <c r="M54" s="73"/>
      <c r="N54" s="137"/>
    </row>
    <row r="55" spans="1:15" s="134" customFormat="1" ht="28">
      <c r="A55" s="77" t="s">
        <v>884</v>
      </c>
      <c r="B55" s="126" t="s">
        <v>962</v>
      </c>
      <c r="C55" s="77">
        <v>2</v>
      </c>
      <c r="D55" s="212" t="s">
        <v>945</v>
      </c>
      <c r="E55" s="163" t="s">
        <v>962</v>
      </c>
      <c r="F55" s="170">
        <v>2</v>
      </c>
      <c r="G55" s="243" t="s">
        <v>1233</v>
      </c>
      <c r="H55" s="241" t="s">
        <v>1228</v>
      </c>
      <c r="I55" s="76"/>
      <c r="J55" s="106"/>
      <c r="K55" s="106"/>
      <c r="L55" s="73"/>
      <c r="M55" s="73"/>
      <c r="N55" s="137"/>
    </row>
    <row r="56" spans="1:15" s="134" customFormat="1" ht="21.75" customHeight="1">
      <c r="A56" s="561"/>
      <c r="B56" s="79" t="s">
        <v>1107</v>
      </c>
      <c r="C56" s="77"/>
      <c r="D56" s="563"/>
      <c r="E56" s="164" t="s">
        <v>1234</v>
      </c>
      <c r="F56" s="170"/>
      <c r="G56" s="185"/>
      <c r="H56" s="185"/>
      <c r="I56" s="74"/>
      <c r="J56" s="105"/>
      <c r="K56" s="73"/>
      <c r="L56" s="73"/>
      <c r="M56" s="73"/>
      <c r="N56" s="137"/>
    </row>
    <row r="57" spans="1:15" s="134" customFormat="1" ht="20.25" customHeight="1">
      <c r="A57" s="573"/>
      <c r="B57" s="79" t="s">
        <v>882</v>
      </c>
      <c r="C57" s="77"/>
      <c r="D57" s="563"/>
      <c r="E57" s="164" t="s">
        <v>882</v>
      </c>
      <c r="F57" s="170"/>
      <c r="G57" s="185"/>
      <c r="H57" s="185"/>
      <c r="I57" s="74"/>
      <c r="J57" s="105"/>
      <c r="K57" s="73"/>
      <c r="L57" s="73"/>
      <c r="M57" s="73"/>
      <c r="N57" s="137"/>
    </row>
    <row r="58" spans="1:15" s="134" customFormat="1" ht="21" customHeight="1">
      <c r="A58" s="573"/>
      <c r="B58" s="79" t="s">
        <v>883</v>
      </c>
      <c r="C58" s="77"/>
      <c r="D58" s="563"/>
      <c r="E58" s="164" t="s">
        <v>883</v>
      </c>
      <c r="F58" s="170"/>
      <c r="G58" s="185"/>
      <c r="H58" s="185"/>
      <c r="I58" s="74"/>
      <c r="J58" s="105"/>
      <c r="K58" s="73"/>
      <c r="L58" s="73"/>
      <c r="M58" s="73"/>
      <c r="N58" s="137"/>
    </row>
    <row r="59" spans="1:15" s="134" customFormat="1" ht="56">
      <c r="A59" s="562"/>
      <c r="B59" s="79" t="s">
        <v>1188</v>
      </c>
      <c r="C59" s="77"/>
      <c r="D59" s="563"/>
      <c r="E59" s="164" t="s">
        <v>1230</v>
      </c>
      <c r="F59" s="170"/>
      <c r="G59" s="185"/>
      <c r="H59" s="185"/>
      <c r="I59" s="74"/>
      <c r="J59" s="105"/>
      <c r="K59" s="73"/>
      <c r="L59" s="73"/>
      <c r="M59" s="73"/>
      <c r="N59" s="137"/>
    </row>
    <row r="60" spans="1:15" s="158" customFormat="1" ht="39" customHeight="1">
      <c r="A60" s="74">
        <v>2</v>
      </c>
      <c r="B60" s="116" t="s">
        <v>1176</v>
      </c>
      <c r="C60" s="124">
        <f>SUBTOTAL(9,C61:C104)</f>
        <v>9.75</v>
      </c>
      <c r="D60" s="74">
        <v>2</v>
      </c>
      <c r="E60" s="116" t="s">
        <v>1235</v>
      </c>
      <c r="F60" s="124">
        <f>SUBTOTAL(9,F61:F104)</f>
        <v>9.25</v>
      </c>
      <c r="G60" s="124"/>
      <c r="H60" s="124"/>
      <c r="I60" s="77" t="s">
        <v>946</v>
      </c>
      <c r="J60" s="73"/>
      <c r="K60" s="106"/>
      <c r="L60" s="73"/>
      <c r="M60" s="73"/>
      <c r="N60" s="6" t="s">
        <v>944</v>
      </c>
      <c r="O60" s="5"/>
    </row>
    <row r="61" spans="1:15" s="110" customFormat="1">
      <c r="A61" s="74">
        <v>2.1</v>
      </c>
      <c r="B61" s="116" t="s">
        <v>26</v>
      </c>
      <c r="C61" s="124">
        <f>SUBTOTAL(9,C62:C68)</f>
        <v>2</v>
      </c>
      <c r="D61" s="228" t="s">
        <v>1236</v>
      </c>
      <c r="E61" s="229" t="s">
        <v>26</v>
      </c>
      <c r="F61" s="230">
        <f>SUBTOTAL(9,F62:F68)</f>
        <v>2</v>
      </c>
      <c r="G61" s="124"/>
      <c r="H61" s="125"/>
      <c r="I61" s="107"/>
      <c r="J61" s="114"/>
      <c r="K61" s="108"/>
      <c r="L61" s="109"/>
      <c r="M61" s="109"/>
      <c r="N61" s="121"/>
    </row>
    <row r="62" spans="1:15" s="6" customFormat="1">
      <c r="A62" s="77" t="s">
        <v>15</v>
      </c>
      <c r="B62" s="126" t="s">
        <v>963</v>
      </c>
      <c r="C62" s="77">
        <v>1</v>
      </c>
      <c r="D62" s="77" t="s">
        <v>15</v>
      </c>
      <c r="E62" s="126" t="s">
        <v>963</v>
      </c>
      <c r="F62" s="77">
        <v>1</v>
      </c>
      <c r="G62" s="74"/>
      <c r="H62" s="74"/>
      <c r="I62" s="76"/>
      <c r="J62" s="219"/>
      <c r="K62" s="620" t="s">
        <v>885</v>
      </c>
      <c r="L62" s="73"/>
      <c r="M62" s="73"/>
    </row>
    <row r="63" spans="1:15" s="5" customFormat="1" ht="21.75" customHeight="1">
      <c r="A63" s="561"/>
      <c r="B63" s="79" t="s">
        <v>964</v>
      </c>
      <c r="C63" s="77"/>
      <c r="D63" s="561"/>
      <c r="E63" s="79" t="s">
        <v>964</v>
      </c>
      <c r="F63" s="77"/>
      <c r="G63" s="75"/>
      <c r="H63" s="75"/>
      <c r="I63" s="75"/>
      <c r="J63" s="220"/>
      <c r="K63" s="620"/>
      <c r="L63" s="73"/>
      <c r="M63" s="73"/>
      <c r="N63" s="6"/>
    </row>
    <row r="64" spans="1:15" s="5" customFormat="1" ht="22.5" customHeight="1">
      <c r="A64" s="573"/>
      <c r="B64" s="79" t="s">
        <v>453</v>
      </c>
      <c r="C64" s="77"/>
      <c r="D64" s="573"/>
      <c r="E64" s="79" t="s">
        <v>453</v>
      </c>
      <c r="F64" s="77"/>
      <c r="G64" s="75"/>
      <c r="H64" s="75"/>
      <c r="I64" s="75"/>
      <c r="J64" s="220"/>
      <c r="K64" s="620"/>
      <c r="L64" s="73"/>
      <c r="M64" s="73"/>
      <c r="N64" s="6"/>
    </row>
    <row r="65" spans="1:14" s="5" customFormat="1" ht="23.25" customHeight="1">
      <c r="A65" s="562"/>
      <c r="B65" s="79" t="s">
        <v>454</v>
      </c>
      <c r="C65" s="77"/>
      <c r="D65" s="562"/>
      <c r="E65" s="79" t="s">
        <v>454</v>
      </c>
      <c r="F65" s="77"/>
      <c r="G65" s="75"/>
      <c r="H65" s="75"/>
      <c r="I65" s="75"/>
      <c r="J65" s="220"/>
      <c r="K65" s="620"/>
      <c r="L65" s="73"/>
      <c r="M65" s="73"/>
      <c r="N65" s="6"/>
    </row>
    <row r="66" spans="1:14" s="5" customFormat="1" ht="21.75" customHeight="1">
      <c r="A66" s="77" t="s">
        <v>16</v>
      </c>
      <c r="B66" s="126" t="s">
        <v>28</v>
      </c>
      <c r="C66" s="77">
        <v>1</v>
      </c>
      <c r="D66" s="77" t="s">
        <v>16</v>
      </c>
      <c r="E66" s="126" t="s">
        <v>28</v>
      </c>
      <c r="F66" s="77">
        <v>1</v>
      </c>
      <c r="G66" s="74"/>
      <c r="H66" s="74"/>
      <c r="I66" s="76"/>
      <c r="J66" s="106"/>
      <c r="K66" s="106"/>
      <c r="L66" s="73"/>
      <c r="M66" s="73"/>
      <c r="N66" s="6"/>
    </row>
    <row r="67" spans="1:14" s="5" customFormat="1" ht="37.5" customHeight="1">
      <c r="A67" s="561"/>
      <c r="B67" s="79" t="s">
        <v>1004</v>
      </c>
      <c r="C67" s="77"/>
      <c r="D67" s="561"/>
      <c r="E67" s="79" t="s">
        <v>1004</v>
      </c>
      <c r="F67" s="77"/>
      <c r="G67" s="75"/>
      <c r="H67" s="75"/>
      <c r="I67" s="75"/>
      <c r="J67" s="115"/>
      <c r="K67" s="106"/>
      <c r="L67" s="73"/>
      <c r="M67" s="73"/>
      <c r="N67" s="6"/>
    </row>
    <row r="68" spans="1:14" s="5" customFormat="1" ht="28">
      <c r="A68" s="562"/>
      <c r="B68" s="79" t="s">
        <v>1005</v>
      </c>
      <c r="C68" s="77"/>
      <c r="D68" s="562"/>
      <c r="E68" s="79" t="s">
        <v>1005</v>
      </c>
      <c r="F68" s="77"/>
      <c r="G68" s="75"/>
      <c r="H68" s="75"/>
      <c r="I68" s="75"/>
      <c r="J68" s="115"/>
      <c r="K68" s="106"/>
      <c r="L68" s="73"/>
      <c r="M68" s="73"/>
      <c r="N68" s="6"/>
    </row>
    <row r="69" spans="1:14" s="5" customFormat="1">
      <c r="A69" s="210"/>
      <c r="B69" s="79"/>
      <c r="C69" s="77"/>
      <c r="D69" s="272" t="s">
        <v>17</v>
      </c>
      <c r="E69" s="273" t="s">
        <v>157</v>
      </c>
      <c r="F69" s="77"/>
      <c r="G69" s="75"/>
      <c r="H69" s="75"/>
      <c r="I69" s="75"/>
      <c r="J69" s="115"/>
      <c r="K69" s="106"/>
      <c r="L69" s="73"/>
      <c r="M69" s="73"/>
      <c r="N69" s="6"/>
    </row>
    <row r="70" spans="1:14" s="5" customFormat="1" ht="28">
      <c r="A70" s="210"/>
      <c r="B70" s="79"/>
      <c r="C70" s="77"/>
      <c r="D70" s="626"/>
      <c r="E70" s="236" t="s">
        <v>276</v>
      </c>
      <c r="F70" s="77"/>
      <c r="G70" s="75"/>
      <c r="H70" s="75"/>
      <c r="I70" s="75"/>
      <c r="J70" s="115"/>
      <c r="K70" s="106"/>
      <c r="L70" s="73"/>
      <c r="M70" s="73"/>
      <c r="N70" s="6"/>
    </row>
    <row r="71" spans="1:14" s="5" customFormat="1">
      <c r="A71" s="210"/>
      <c r="B71" s="79"/>
      <c r="C71" s="77"/>
      <c r="D71" s="627"/>
      <c r="E71" s="236" t="s">
        <v>205</v>
      </c>
      <c r="F71" s="77"/>
      <c r="G71" s="75"/>
      <c r="H71" s="75"/>
      <c r="I71" s="75"/>
      <c r="J71" s="115"/>
      <c r="K71" s="106"/>
      <c r="L71" s="73"/>
      <c r="M71" s="73"/>
      <c r="N71" s="6"/>
    </row>
    <row r="72" spans="1:14" s="110" customFormat="1">
      <c r="A72" s="74">
        <v>2.2000000000000002</v>
      </c>
      <c r="B72" s="116" t="s">
        <v>965</v>
      </c>
      <c r="C72" s="124">
        <f>SUBTOTAL(9,C73:C81)</f>
        <v>2.5</v>
      </c>
      <c r="D72" s="228" t="s">
        <v>1237</v>
      </c>
      <c r="E72" s="229" t="s">
        <v>965</v>
      </c>
      <c r="F72" s="230">
        <f>SUBTOTAL(9,F73:F81)</f>
        <v>2.5</v>
      </c>
      <c r="G72" s="125"/>
      <c r="H72" s="125"/>
      <c r="I72" s="107"/>
      <c r="J72" s="114"/>
      <c r="K72" s="108"/>
      <c r="L72" s="109"/>
      <c r="M72" s="109"/>
      <c r="N72" s="121"/>
    </row>
    <row r="73" spans="1:14" s="5" customFormat="1" ht="28">
      <c r="A73" s="77" t="s">
        <v>18</v>
      </c>
      <c r="B73" s="126" t="s">
        <v>1084</v>
      </c>
      <c r="C73" s="77">
        <v>0.5</v>
      </c>
      <c r="D73" s="77" t="s">
        <v>18</v>
      </c>
      <c r="E73" s="126" t="s">
        <v>1084</v>
      </c>
      <c r="F73" s="77">
        <v>0.5</v>
      </c>
      <c r="G73" s="74"/>
      <c r="H73" s="74"/>
      <c r="I73" s="76"/>
      <c r="J73" s="106"/>
      <c r="K73" s="106"/>
      <c r="L73" s="73"/>
      <c r="M73" s="73"/>
      <c r="N73" s="6"/>
    </row>
    <row r="74" spans="1:14" s="5" customFormat="1">
      <c r="A74" s="561"/>
      <c r="B74" s="79" t="s">
        <v>1104</v>
      </c>
      <c r="C74" s="77"/>
      <c r="D74" s="561"/>
      <c r="E74" s="79" t="s">
        <v>1104</v>
      </c>
      <c r="F74" s="77"/>
      <c r="G74" s="75"/>
      <c r="H74" s="75"/>
      <c r="I74" s="75"/>
      <c r="J74" s="115"/>
      <c r="K74" s="106"/>
      <c r="L74" s="73"/>
      <c r="M74" s="73"/>
      <c r="N74" s="6"/>
    </row>
    <row r="75" spans="1:14" s="5" customFormat="1">
      <c r="A75" s="562"/>
      <c r="B75" s="79" t="s">
        <v>92</v>
      </c>
      <c r="C75" s="77"/>
      <c r="D75" s="562"/>
      <c r="E75" s="79" t="s">
        <v>92</v>
      </c>
      <c r="F75" s="77"/>
      <c r="G75" s="75"/>
      <c r="H75" s="75"/>
      <c r="I75" s="75"/>
      <c r="J75" s="115"/>
      <c r="K75" s="106"/>
      <c r="L75" s="73"/>
      <c r="M75" s="73"/>
      <c r="N75" s="6"/>
    </row>
    <row r="76" spans="1:14" s="5" customFormat="1" ht="28">
      <c r="A76" s="77" t="s">
        <v>19</v>
      </c>
      <c r="B76" s="126" t="s">
        <v>1083</v>
      </c>
      <c r="C76" s="77">
        <v>1</v>
      </c>
      <c r="D76" s="77" t="s">
        <v>19</v>
      </c>
      <c r="E76" s="126" t="s">
        <v>1083</v>
      </c>
      <c r="F76" s="77">
        <v>1</v>
      </c>
      <c r="G76" s="74"/>
      <c r="H76" s="74"/>
      <c r="I76" s="76"/>
      <c r="J76" s="106"/>
      <c r="K76" s="106"/>
      <c r="L76" s="73"/>
      <c r="M76" s="73"/>
      <c r="N76" s="6"/>
    </row>
    <row r="77" spans="1:14" s="5" customFormat="1" ht="42">
      <c r="A77" s="561"/>
      <c r="B77" s="79" t="s">
        <v>1172</v>
      </c>
      <c r="C77" s="77"/>
      <c r="D77" s="561"/>
      <c r="E77" s="79" t="s">
        <v>1172</v>
      </c>
      <c r="F77" s="77"/>
      <c r="G77" s="75"/>
      <c r="H77" s="75"/>
      <c r="I77" s="75"/>
      <c r="J77" s="115"/>
      <c r="K77" s="106"/>
      <c r="L77" s="73"/>
      <c r="M77" s="73"/>
      <c r="N77" s="6"/>
    </row>
    <row r="78" spans="1:14" s="5" customFormat="1">
      <c r="A78" s="562"/>
      <c r="B78" s="79" t="s">
        <v>89</v>
      </c>
      <c r="C78" s="77"/>
      <c r="D78" s="562"/>
      <c r="E78" s="79" t="s">
        <v>89</v>
      </c>
      <c r="F78" s="77"/>
      <c r="G78" s="75"/>
      <c r="H78" s="75"/>
      <c r="I78" s="75"/>
      <c r="J78" s="115"/>
      <c r="K78" s="106"/>
      <c r="L78" s="73"/>
      <c r="M78" s="73"/>
      <c r="N78" s="6"/>
    </row>
    <row r="79" spans="1:14" s="5" customFormat="1" ht="28">
      <c r="A79" s="77" t="s">
        <v>158</v>
      </c>
      <c r="B79" s="83" t="s">
        <v>966</v>
      </c>
      <c r="C79" s="77">
        <v>1</v>
      </c>
      <c r="D79" s="77" t="s">
        <v>158</v>
      </c>
      <c r="E79" s="83" t="s">
        <v>966</v>
      </c>
      <c r="F79" s="77">
        <v>1</v>
      </c>
      <c r="G79" s="74"/>
      <c r="H79" s="74"/>
      <c r="I79" s="76"/>
      <c r="J79" s="219"/>
      <c r="K79" s="620"/>
      <c r="L79" s="73"/>
      <c r="M79" s="73"/>
      <c r="N79" s="6"/>
    </row>
    <row r="80" spans="1:14" s="112" customFormat="1" ht="53.25" customHeight="1">
      <c r="A80" s="596"/>
      <c r="B80" s="90" t="s">
        <v>1173</v>
      </c>
      <c r="C80" s="82"/>
      <c r="D80" s="596"/>
      <c r="E80" s="90" t="s">
        <v>1173</v>
      </c>
      <c r="F80" s="82"/>
      <c r="G80" s="83"/>
      <c r="H80" s="83"/>
      <c r="I80" s="83"/>
      <c r="J80" s="221"/>
      <c r="K80" s="620"/>
    </row>
    <row r="81" spans="1:15" s="112" customFormat="1" ht="24.75" customHeight="1">
      <c r="A81" s="596"/>
      <c r="B81" s="90" t="s">
        <v>1009</v>
      </c>
      <c r="C81" s="82"/>
      <c r="D81" s="596"/>
      <c r="E81" s="90" t="s">
        <v>1009</v>
      </c>
      <c r="F81" s="82"/>
      <c r="G81" s="83"/>
      <c r="H81" s="83"/>
      <c r="I81" s="83"/>
      <c r="J81" s="221"/>
      <c r="K81" s="620"/>
    </row>
    <row r="82" spans="1:15" s="112" customFormat="1" ht="36" customHeight="1">
      <c r="A82" s="94">
        <v>2.2999999999999998</v>
      </c>
      <c r="B82" s="159" t="s">
        <v>1029</v>
      </c>
      <c r="C82" s="94">
        <v>0.25</v>
      </c>
      <c r="D82" s="260" t="s">
        <v>160</v>
      </c>
      <c r="E82" s="261" t="s">
        <v>1029</v>
      </c>
      <c r="F82" s="260">
        <v>0.25</v>
      </c>
      <c r="G82" s="83"/>
      <c r="H82" s="83"/>
      <c r="I82" s="83"/>
      <c r="J82" s="222"/>
      <c r="K82" s="73"/>
    </row>
    <row r="83" spans="1:15" s="112" customFormat="1" ht="42">
      <c r="A83" s="95"/>
      <c r="B83" s="160" t="s">
        <v>1105</v>
      </c>
      <c r="C83" s="82"/>
      <c r="D83" s="95"/>
      <c r="E83" s="160" t="s">
        <v>1105</v>
      </c>
      <c r="F83" s="82"/>
      <c r="G83" s="83"/>
      <c r="H83" s="83"/>
      <c r="I83" s="83"/>
      <c r="J83" s="222"/>
      <c r="K83" s="73"/>
    </row>
    <row r="84" spans="1:15" s="112" customFormat="1" ht="28">
      <c r="A84" s="95"/>
      <c r="B84" s="138" t="s">
        <v>1030</v>
      </c>
      <c r="C84" s="82"/>
      <c r="D84" s="95"/>
      <c r="E84" s="138" t="s">
        <v>1030</v>
      </c>
      <c r="F84" s="82"/>
      <c r="G84" s="83"/>
      <c r="H84" s="83"/>
      <c r="I84" s="83"/>
      <c r="J84" s="222"/>
      <c r="K84" s="73"/>
    </row>
    <row r="85" spans="1:15" s="110" customFormat="1" ht="39" customHeight="1">
      <c r="A85" s="74">
        <v>2.4</v>
      </c>
      <c r="B85" s="88" t="s">
        <v>333</v>
      </c>
      <c r="C85" s="124">
        <f>SUBTOTAL(9,C86:C91)</f>
        <v>1.5</v>
      </c>
      <c r="D85" s="228" t="s">
        <v>1238</v>
      </c>
      <c r="E85" s="262" t="s">
        <v>333</v>
      </c>
      <c r="F85" s="230">
        <f>SUBTOTAL(9,F86:F91)</f>
        <v>1.5</v>
      </c>
      <c r="G85" s="125"/>
      <c r="H85" s="125"/>
      <c r="I85" s="107"/>
      <c r="J85" s="114"/>
      <c r="K85" s="108"/>
      <c r="L85" s="109"/>
      <c r="M85" s="109"/>
      <c r="N85" s="121"/>
    </row>
    <row r="86" spans="1:15" s="5" customFormat="1" ht="28">
      <c r="A86" s="77" t="s">
        <v>11</v>
      </c>
      <c r="B86" s="126" t="s">
        <v>967</v>
      </c>
      <c r="C86" s="77">
        <v>0.5</v>
      </c>
      <c r="D86" s="77" t="s">
        <v>310</v>
      </c>
      <c r="E86" s="126" t="s">
        <v>967</v>
      </c>
      <c r="F86" s="77">
        <v>0.5</v>
      </c>
      <c r="G86" s="74"/>
      <c r="H86" s="74"/>
      <c r="I86" s="76"/>
      <c r="J86" s="106"/>
      <c r="K86" s="106"/>
      <c r="L86" s="73"/>
      <c r="M86" s="73"/>
      <c r="N86" s="6"/>
    </row>
    <row r="87" spans="1:15" s="5" customFormat="1">
      <c r="A87" s="570"/>
      <c r="B87" s="79" t="s">
        <v>1108</v>
      </c>
      <c r="C87" s="77"/>
      <c r="D87" s="570"/>
      <c r="E87" s="79" t="s">
        <v>1108</v>
      </c>
      <c r="F87" s="77"/>
      <c r="G87" s="75"/>
      <c r="H87" s="75"/>
      <c r="I87" s="75"/>
      <c r="J87" s="115"/>
      <c r="K87" s="106"/>
      <c r="L87" s="73"/>
      <c r="M87" s="73"/>
      <c r="N87" s="6"/>
    </row>
    <row r="88" spans="1:15" s="5" customFormat="1">
      <c r="A88" s="571"/>
      <c r="B88" s="79" t="s">
        <v>334</v>
      </c>
      <c r="C88" s="77"/>
      <c r="D88" s="571"/>
      <c r="E88" s="79" t="s">
        <v>334</v>
      </c>
      <c r="F88" s="77"/>
      <c r="G88" s="75"/>
      <c r="H88" s="75"/>
      <c r="I88" s="75"/>
      <c r="J88" s="115"/>
      <c r="K88" s="106"/>
      <c r="L88" s="73"/>
      <c r="M88" s="73"/>
      <c r="N88" s="6"/>
    </row>
    <row r="89" spans="1:15" s="5" customFormat="1">
      <c r="A89" s="77" t="s">
        <v>12</v>
      </c>
      <c r="B89" s="126" t="s">
        <v>52</v>
      </c>
      <c r="C89" s="77">
        <v>1</v>
      </c>
      <c r="D89" s="77" t="s">
        <v>311</v>
      </c>
      <c r="E89" s="126" t="s">
        <v>52</v>
      </c>
      <c r="F89" s="77">
        <v>1</v>
      </c>
      <c r="G89" s="74"/>
      <c r="H89" s="74"/>
      <c r="I89" s="76"/>
      <c r="J89" s="219"/>
      <c r="K89" s="620"/>
      <c r="L89" s="73"/>
      <c r="M89" s="73"/>
      <c r="N89" s="6"/>
    </row>
    <row r="90" spans="1:15" s="112" customFormat="1" ht="54" customHeight="1">
      <c r="A90" s="596"/>
      <c r="B90" s="90" t="s">
        <v>1173</v>
      </c>
      <c r="C90" s="97"/>
      <c r="D90" s="596"/>
      <c r="E90" s="90" t="s">
        <v>1173</v>
      </c>
      <c r="F90" s="97"/>
      <c r="G90" s="86"/>
      <c r="H90" s="86"/>
      <c r="I90" s="86"/>
      <c r="J90" s="223"/>
      <c r="K90" s="620"/>
    </row>
    <row r="91" spans="1:15" s="112" customFormat="1" ht="26.25" customHeight="1">
      <c r="A91" s="596"/>
      <c r="B91" s="90" t="s">
        <v>1009</v>
      </c>
      <c r="C91" s="95"/>
      <c r="D91" s="596"/>
      <c r="E91" s="90" t="s">
        <v>1009</v>
      </c>
      <c r="F91" s="95"/>
      <c r="G91" s="86"/>
      <c r="H91" s="86"/>
      <c r="I91" s="86"/>
      <c r="J91" s="223"/>
      <c r="K91" s="620"/>
    </row>
    <row r="92" spans="1:15" s="161" customFormat="1" ht="54.75" customHeight="1">
      <c r="A92" s="94">
        <v>2.5</v>
      </c>
      <c r="B92" s="88" t="s">
        <v>1086</v>
      </c>
      <c r="C92" s="124">
        <v>1</v>
      </c>
      <c r="D92" s="259" t="s">
        <v>1240</v>
      </c>
      <c r="E92" s="262" t="s">
        <v>1239</v>
      </c>
      <c r="F92" s="230">
        <v>1</v>
      </c>
      <c r="G92" s="191" t="s">
        <v>1085</v>
      </c>
      <c r="H92" s="128"/>
      <c r="I92" s="86"/>
      <c r="J92" s="224"/>
      <c r="K92" s="111"/>
      <c r="L92" s="111"/>
      <c r="M92" s="111"/>
      <c r="N92" s="112"/>
      <c r="O92" s="111"/>
    </row>
    <row r="93" spans="1:15" s="112" customFormat="1" ht="14">
      <c r="A93" s="600"/>
      <c r="B93" s="90" t="s">
        <v>1000</v>
      </c>
      <c r="C93" s="95"/>
      <c r="D93" s="600"/>
      <c r="E93" s="90" t="s">
        <v>1000</v>
      </c>
      <c r="F93" s="95"/>
      <c r="G93" s="86"/>
      <c r="H93" s="86"/>
      <c r="I93" s="86"/>
      <c r="J93" s="224"/>
    </row>
    <row r="94" spans="1:15" s="112" customFormat="1" ht="28">
      <c r="A94" s="601"/>
      <c r="B94" s="90" t="s">
        <v>1001</v>
      </c>
      <c r="C94" s="95"/>
      <c r="D94" s="601"/>
      <c r="E94" s="90" t="s">
        <v>1001</v>
      </c>
      <c r="F94" s="95"/>
      <c r="G94" s="86"/>
      <c r="H94" s="86"/>
      <c r="I94" s="86"/>
      <c r="J94" s="224"/>
    </row>
    <row r="95" spans="1:15" s="111" customFormat="1" ht="21" customHeight="1">
      <c r="A95" s="94">
        <v>2.6</v>
      </c>
      <c r="B95" s="88" t="s">
        <v>1006</v>
      </c>
      <c r="C95" s="124">
        <v>1</v>
      </c>
      <c r="D95" s="259" t="s">
        <v>1241</v>
      </c>
      <c r="E95" s="262" t="s">
        <v>1006</v>
      </c>
      <c r="F95" s="230">
        <v>1</v>
      </c>
      <c r="G95" s="128"/>
      <c r="H95" s="128"/>
      <c r="I95" s="86"/>
      <c r="J95" s="224"/>
      <c r="N95" s="112"/>
    </row>
    <row r="96" spans="1:15" s="112" customFormat="1" ht="20.25" customHeight="1">
      <c r="A96" s="600"/>
      <c r="B96" s="90" t="s">
        <v>1109</v>
      </c>
      <c r="C96" s="95"/>
      <c r="D96" s="600"/>
      <c r="E96" s="90" t="s">
        <v>1109</v>
      </c>
      <c r="F96" s="95"/>
      <c r="G96" s="86"/>
      <c r="H96" s="86"/>
      <c r="I96" s="86"/>
      <c r="J96" s="224"/>
    </row>
    <row r="97" spans="1:14" s="112" customFormat="1" ht="18.75" customHeight="1">
      <c r="A97" s="621"/>
      <c r="B97" s="90" t="s">
        <v>949</v>
      </c>
      <c r="C97" s="95"/>
      <c r="D97" s="621"/>
      <c r="E97" s="90" t="s">
        <v>949</v>
      </c>
      <c r="F97" s="95"/>
      <c r="G97" s="86"/>
      <c r="H97" s="86"/>
      <c r="I97" s="86"/>
      <c r="J97" s="224"/>
    </row>
    <row r="98" spans="1:14" s="112" customFormat="1" ht="18.75" customHeight="1">
      <c r="A98" s="601"/>
      <c r="B98" s="90" t="s">
        <v>950</v>
      </c>
      <c r="C98" s="95"/>
      <c r="D98" s="601"/>
      <c r="E98" s="90" t="s">
        <v>950</v>
      </c>
      <c r="F98" s="95"/>
      <c r="G98" s="86"/>
      <c r="H98" s="86"/>
      <c r="I98" s="86"/>
      <c r="J98" s="224"/>
    </row>
    <row r="99" spans="1:14" s="112" customFormat="1" ht="22.5" customHeight="1">
      <c r="A99" s="165">
        <v>2.7</v>
      </c>
      <c r="B99" s="159" t="s">
        <v>1031</v>
      </c>
      <c r="C99" s="94">
        <v>1</v>
      </c>
      <c r="D99" s="264">
        <v>2.7</v>
      </c>
      <c r="E99" s="265" t="s">
        <v>1031</v>
      </c>
      <c r="F99" s="266">
        <v>1</v>
      </c>
      <c r="G99" s="267" t="s">
        <v>1242</v>
      </c>
      <c r="H99" s="86"/>
      <c r="I99" s="86"/>
      <c r="J99" s="224"/>
    </row>
    <row r="100" spans="1:14" s="112" customFormat="1" ht="34.5" customHeight="1">
      <c r="A100" s="156"/>
      <c r="B100" s="160" t="s">
        <v>1101</v>
      </c>
      <c r="C100" s="95"/>
      <c r="D100" s="268"/>
      <c r="E100" s="269" t="s">
        <v>1101</v>
      </c>
      <c r="F100" s="270"/>
      <c r="G100" s="267"/>
      <c r="H100" s="86"/>
      <c r="I100" s="86"/>
      <c r="J100" s="224"/>
    </row>
    <row r="101" spans="1:14" s="112" customFormat="1" ht="24" customHeight="1">
      <c r="A101" s="156"/>
      <c r="B101" s="162" t="s">
        <v>76</v>
      </c>
      <c r="C101" s="95"/>
      <c r="D101" s="268"/>
      <c r="E101" s="271" t="s">
        <v>76</v>
      </c>
      <c r="F101" s="270"/>
      <c r="G101" s="267"/>
      <c r="H101" s="86"/>
      <c r="I101" s="86"/>
      <c r="J101" s="224"/>
    </row>
    <row r="102" spans="1:14" s="112" customFormat="1" ht="24.75" customHeight="1">
      <c r="A102" s="165">
        <v>2.8</v>
      </c>
      <c r="B102" s="116" t="s">
        <v>157</v>
      </c>
      <c r="C102" s="94">
        <v>0.5</v>
      </c>
      <c r="D102" s="264">
        <v>2.8</v>
      </c>
      <c r="E102" s="277" t="s">
        <v>157</v>
      </c>
      <c r="F102" s="259"/>
      <c r="G102" s="278" t="s">
        <v>1243</v>
      </c>
      <c r="H102" s="86"/>
      <c r="I102" s="86"/>
      <c r="J102" s="224"/>
    </row>
    <row r="103" spans="1:14" s="112" customFormat="1" ht="28.5" customHeight="1">
      <c r="A103" s="622"/>
      <c r="B103" s="79" t="s">
        <v>276</v>
      </c>
      <c r="C103" s="95"/>
      <c r="D103" s="362"/>
      <c r="E103" s="278" t="s">
        <v>1243</v>
      </c>
      <c r="F103" s="95"/>
      <c r="G103" s="278"/>
      <c r="H103" s="86"/>
      <c r="I103" s="86"/>
      <c r="J103" s="224"/>
    </row>
    <row r="104" spans="1:14" s="112" customFormat="1" ht="26.25" customHeight="1">
      <c r="A104" s="623"/>
      <c r="B104" s="79" t="s">
        <v>205</v>
      </c>
      <c r="C104" s="95"/>
      <c r="D104" s="362"/>
      <c r="E104" s="278"/>
      <c r="F104" s="95"/>
      <c r="G104" s="86"/>
      <c r="H104" s="86"/>
      <c r="I104" s="86"/>
      <c r="J104" s="224"/>
    </row>
    <row r="105" spans="1:14" s="5" customFormat="1" ht="41.25" customHeight="1">
      <c r="A105" s="74">
        <v>3</v>
      </c>
      <c r="B105" s="116" t="s">
        <v>1177</v>
      </c>
      <c r="C105" s="124">
        <f>SUBTOTAL(9,C106:C207)</f>
        <v>21</v>
      </c>
      <c r="D105" s="74">
        <v>3</v>
      </c>
      <c r="E105" s="116" t="s">
        <v>4</v>
      </c>
      <c r="F105" s="274">
        <v>21.5</v>
      </c>
      <c r="G105" s="124"/>
      <c r="H105" s="124"/>
      <c r="I105" s="75"/>
      <c r="J105" s="115"/>
      <c r="K105" s="106"/>
      <c r="L105" s="73"/>
      <c r="M105" s="73"/>
      <c r="N105" s="6"/>
    </row>
    <row r="106" spans="1:14" s="138" customFormat="1" ht="38.25" customHeight="1">
      <c r="A106" s="94">
        <v>3.1</v>
      </c>
      <c r="B106" s="88" t="s">
        <v>968</v>
      </c>
      <c r="C106" s="124">
        <f>SUBTOTAL(9,C107:C113)</f>
        <v>2</v>
      </c>
      <c r="D106" s="94">
        <v>3.1</v>
      </c>
      <c r="E106" s="88" t="s">
        <v>968</v>
      </c>
      <c r="F106" s="274">
        <v>2</v>
      </c>
      <c r="G106" s="125"/>
      <c r="H106" s="125"/>
      <c r="I106" s="86"/>
      <c r="J106" s="223"/>
      <c r="K106" s="120" t="s">
        <v>337</v>
      </c>
    </row>
    <row r="107" spans="1:14" s="112" customFormat="1" ht="14">
      <c r="A107" s="82" t="s">
        <v>29</v>
      </c>
      <c r="B107" s="83" t="s">
        <v>969</v>
      </c>
      <c r="C107" s="82">
        <v>1</v>
      </c>
      <c r="D107" s="82" t="s">
        <v>29</v>
      </c>
      <c r="E107" s="83" t="s">
        <v>969</v>
      </c>
      <c r="F107" s="275">
        <v>1</v>
      </c>
      <c r="G107" s="83"/>
      <c r="H107" s="83" t="s">
        <v>1244</v>
      </c>
      <c r="I107" s="83"/>
      <c r="J107" s="222"/>
    </row>
    <row r="108" spans="1:14" s="112" customFormat="1" ht="24.75" customHeight="1">
      <c r="A108" s="596"/>
      <c r="B108" s="90" t="s">
        <v>343</v>
      </c>
      <c r="C108" s="82"/>
      <c r="D108" s="596"/>
      <c r="E108" s="90" t="s">
        <v>343</v>
      </c>
      <c r="F108" s="275"/>
      <c r="G108" s="83"/>
      <c r="H108" s="83"/>
      <c r="I108" s="83"/>
      <c r="J108" s="222"/>
    </row>
    <row r="109" spans="1:14" s="112" customFormat="1" ht="14">
      <c r="A109" s="596"/>
      <c r="B109" s="90" t="s">
        <v>344</v>
      </c>
      <c r="C109" s="82"/>
      <c r="D109" s="596"/>
      <c r="E109" s="90" t="s">
        <v>344</v>
      </c>
      <c r="F109" s="275"/>
      <c r="G109" s="83"/>
      <c r="H109" s="83"/>
      <c r="I109" s="83"/>
      <c r="J109" s="222"/>
    </row>
    <row r="110" spans="1:14" s="112" customFormat="1" ht="31">
      <c r="A110" s="95"/>
      <c r="B110" s="90"/>
      <c r="C110" s="82"/>
      <c r="D110" s="95"/>
      <c r="E110" s="276" t="s">
        <v>1245</v>
      </c>
      <c r="F110" s="275"/>
      <c r="G110" s="83"/>
      <c r="H110" s="83"/>
      <c r="I110" s="83"/>
      <c r="J110" s="222"/>
    </row>
    <row r="111" spans="1:14" s="112" customFormat="1" ht="14">
      <c r="A111" s="82" t="s">
        <v>30</v>
      </c>
      <c r="B111" s="83" t="s">
        <v>970</v>
      </c>
      <c r="C111" s="82">
        <v>1</v>
      </c>
      <c r="D111" s="82" t="s">
        <v>30</v>
      </c>
      <c r="E111" s="83" t="s">
        <v>970</v>
      </c>
      <c r="F111" s="80"/>
      <c r="G111" s="83"/>
      <c r="H111" s="83"/>
      <c r="I111" s="83"/>
      <c r="J111" s="222"/>
    </row>
    <row r="112" spans="1:14" s="112" customFormat="1" ht="42">
      <c r="A112" s="600"/>
      <c r="B112" s="79" t="s">
        <v>1174</v>
      </c>
      <c r="C112" s="82"/>
      <c r="D112" s="624"/>
      <c r="E112" s="79" t="s">
        <v>1174</v>
      </c>
      <c r="F112" s="275">
        <v>1</v>
      </c>
      <c r="G112" s="83"/>
      <c r="H112" s="83" t="s">
        <v>1246</v>
      </c>
      <c r="I112" s="83"/>
      <c r="J112" s="222"/>
      <c r="K112" s="112" t="s">
        <v>886</v>
      </c>
    </row>
    <row r="113" spans="1:15" s="112" customFormat="1" ht="28">
      <c r="A113" s="601"/>
      <c r="B113" s="79" t="s">
        <v>887</v>
      </c>
      <c r="C113" s="82"/>
      <c r="D113" s="625"/>
      <c r="E113" s="227" t="s">
        <v>1247</v>
      </c>
      <c r="F113" s="275"/>
      <c r="G113" s="83"/>
      <c r="H113" s="83"/>
      <c r="I113" s="83"/>
      <c r="J113" s="222"/>
    </row>
    <row r="114" spans="1:15" s="122" customFormat="1" ht="24" customHeight="1">
      <c r="A114" s="94">
        <v>3.2</v>
      </c>
      <c r="B114" s="88" t="s">
        <v>1002</v>
      </c>
      <c r="C114" s="124">
        <f>SUBTOTAL(9,C115:C152)</f>
        <v>10.25</v>
      </c>
      <c r="D114" s="94">
        <v>3.2</v>
      </c>
      <c r="E114" s="88" t="s">
        <v>1002</v>
      </c>
      <c r="F114" s="274">
        <f>SUBTOTAL(9,F115:F124)</f>
        <v>3.5</v>
      </c>
      <c r="G114" s="125"/>
      <c r="H114" s="125"/>
      <c r="I114" s="86"/>
      <c r="J114" s="224"/>
      <c r="N114" s="138"/>
    </row>
    <row r="115" spans="1:15" s="6" customFormat="1" ht="36.75" customHeight="1">
      <c r="A115" s="77" t="s">
        <v>42</v>
      </c>
      <c r="B115" s="126" t="s">
        <v>1012</v>
      </c>
      <c r="C115" s="82">
        <v>0.75</v>
      </c>
      <c r="D115" s="77" t="s">
        <v>42</v>
      </c>
      <c r="E115" s="126" t="s">
        <v>1012</v>
      </c>
      <c r="F115" s="279">
        <v>1</v>
      </c>
      <c r="G115" s="77"/>
      <c r="H115" s="77"/>
      <c r="I115" s="77" t="s">
        <v>947</v>
      </c>
      <c r="J115" s="73"/>
      <c r="K115" s="106"/>
      <c r="L115" s="73"/>
      <c r="M115" s="73"/>
    </row>
    <row r="116" spans="1:15" s="5" customFormat="1" ht="125.25" customHeight="1">
      <c r="A116" s="561"/>
      <c r="B116" s="79" t="s">
        <v>971</v>
      </c>
      <c r="C116" s="74"/>
      <c r="D116" s="561"/>
      <c r="E116" s="79" t="s">
        <v>1248</v>
      </c>
      <c r="F116" s="131"/>
      <c r="G116" s="75"/>
      <c r="H116" s="75"/>
      <c r="I116" s="76"/>
      <c r="J116" s="106"/>
      <c r="K116" s="106"/>
      <c r="L116" s="73"/>
      <c r="M116" s="73"/>
      <c r="N116" s="6"/>
    </row>
    <row r="117" spans="1:15" s="5" customFormat="1" ht="39.75" customHeight="1">
      <c r="A117" s="573"/>
      <c r="B117" s="79" t="s">
        <v>1189</v>
      </c>
      <c r="C117" s="74"/>
      <c r="D117" s="562"/>
      <c r="E117" s="79" t="s">
        <v>174</v>
      </c>
      <c r="F117" s="131"/>
      <c r="G117" s="75"/>
      <c r="H117" s="75"/>
      <c r="I117" s="75"/>
      <c r="J117" s="106"/>
      <c r="K117" s="106"/>
      <c r="L117" s="73"/>
      <c r="M117" s="73"/>
      <c r="N117" s="6"/>
    </row>
    <row r="118" spans="1:15" s="5" customFormat="1" ht="24.75" customHeight="1">
      <c r="A118" s="562"/>
      <c r="B118" s="79" t="s">
        <v>174</v>
      </c>
      <c r="C118" s="74"/>
      <c r="D118" s="74"/>
      <c r="E118" s="74"/>
      <c r="F118" s="74"/>
      <c r="G118" s="75"/>
      <c r="H118" s="75"/>
      <c r="I118" s="75"/>
      <c r="J118" s="115"/>
      <c r="K118" s="106"/>
      <c r="L118" s="73"/>
      <c r="M118" s="73"/>
      <c r="N118" s="6"/>
    </row>
    <row r="119" spans="1:15" s="139" customFormat="1" ht="33" customHeight="1">
      <c r="A119" s="77" t="s">
        <v>43</v>
      </c>
      <c r="B119" s="126" t="s">
        <v>972</v>
      </c>
      <c r="C119" s="77">
        <v>2</v>
      </c>
      <c r="D119" s="77" t="s">
        <v>43</v>
      </c>
      <c r="E119" s="126" t="s">
        <v>972</v>
      </c>
      <c r="F119" s="279">
        <v>2</v>
      </c>
      <c r="G119" s="77"/>
      <c r="H119" s="77"/>
      <c r="I119" s="77" t="s">
        <v>947</v>
      </c>
      <c r="J119" s="73"/>
      <c r="K119" s="106"/>
      <c r="L119" s="73"/>
      <c r="M119" s="73" t="s">
        <v>934</v>
      </c>
      <c r="N119" s="6"/>
      <c r="O119" s="6"/>
    </row>
    <row r="120" spans="1:15" s="140" customFormat="1">
      <c r="A120" s="561"/>
      <c r="B120" s="208" t="s">
        <v>1142</v>
      </c>
      <c r="C120" s="74"/>
      <c r="D120" s="561"/>
      <c r="E120" s="208" t="s">
        <v>1142</v>
      </c>
      <c r="F120" s="131"/>
      <c r="G120" s="74"/>
      <c r="H120" s="74"/>
      <c r="I120" s="76"/>
      <c r="J120" s="106"/>
      <c r="K120" s="115"/>
      <c r="L120" s="73"/>
      <c r="M120" s="73"/>
      <c r="N120" s="6"/>
      <c r="O120" s="5"/>
    </row>
    <row r="121" spans="1:15" s="140" customFormat="1">
      <c r="A121" s="573"/>
      <c r="B121" s="208" t="s">
        <v>1143</v>
      </c>
      <c r="C121" s="74"/>
      <c r="D121" s="573"/>
      <c r="E121" s="208" t="s">
        <v>1143</v>
      </c>
      <c r="F121" s="131"/>
      <c r="G121" s="74"/>
      <c r="H121" s="74"/>
      <c r="I121" s="76"/>
      <c r="J121" s="106"/>
      <c r="K121" s="115"/>
      <c r="L121" s="73"/>
      <c r="M121" s="73"/>
      <c r="N121" s="6"/>
      <c r="O121" s="5"/>
    </row>
    <row r="122" spans="1:15" s="140" customFormat="1">
      <c r="A122" s="562"/>
      <c r="B122" s="208" t="s">
        <v>1144</v>
      </c>
      <c r="C122" s="74"/>
      <c r="D122" s="562"/>
      <c r="E122" s="208" t="s">
        <v>1249</v>
      </c>
      <c r="F122" s="131"/>
      <c r="G122" s="74"/>
      <c r="H122" s="74"/>
      <c r="I122" s="76"/>
      <c r="J122" s="106"/>
      <c r="K122" s="115"/>
      <c r="L122" s="73"/>
      <c r="M122" s="73"/>
      <c r="N122" s="6"/>
      <c r="O122" s="5"/>
    </row>
    <row r="123" spans="1:15" s="6" customFormat="1" ht="42" customHeight="1">
      <c r="A123" s="77" t="s">
        <v>44</v>
      </c>
      <c r="B123" s="126" t="s">
        <v>1013</v>
      </c>
      <c r="C123" s="77">
        <v>0.75</v>
      </c>
      <c r="D123" s="77" t="s">
        <v>44</v>
      </c>
      <c r="E123" s="126" t="s">
        <v>1013</v>
      </c>
      <c r="F123" s="279">
        <v>0.5</v>
      </c>
      <c r="G123" s="77"/>
      <c r="H123" s="77"/>
      <c r="I123" s="77" t="s">
        <v>947</v>
      </c>
      <c r="J123" s="215"/>
      <c r="K123" s="620"/>
      <c r="L123" s="73"/>
      <c r="M123" s="73" t="s">
        <v>934</v>
      </c>
    </row>
    <row r="124" spans="1:15" s="5" customFormat="1" ht="36" customHeight="1">
      <c r="A124" s="561"/>
      <c r="B124" s="79" t="s">
        <v>998</v>
      </c>
      <c r="C124" s="77"/>
      <c r="D124" s="561"/>
      <c r="E124" s="79" t="s">
        <v>998</v>
      </c>
      <c r="F124" s="279"/>
      <c r="G124" s="76"/>
      <c r="H124" s="76"/>
      <c r="I124" s="75"/>
      <c r="J124" s="220"/>
      <c r="K124" s="620"/>
      <c r="L124" s="73"/>
      <c r="M124" s="73"/>
      <c r="N124" s="6"/>
    </row>
    <row r="125" spans="1:15" s="5" customFormat="1" ht="28">
      <c r="A125" s="562"/>
      <c r="B125" s="79" t="s">
        <v>999</v>
      </c>
      <c r="C125" s="77"/>
      <c r="D125" s="562"/>
      <c r="E125" s="79" t="s">
        <v>999</v>
      </c>
      <c r="F125" s="279"/>
      <c r="G125" s="76"/>
      <c r="H125" s="76"/>
      <c r="I125" s="75"/>
      <c r="J125" s="220"/>
      <c r="K125" s="620"/>
      <c r="L125" s="73"/>
      <c r="M125" s="73"/>
      <c r="N125" s="6"/>
    </row>
    <row r="126" spans="1:15" s="5" customFormat="1" ht="39" customHeight="1">
      <c r="A126" s="166" t="s">
        <v>888</v>
      </c>
      <c r="B126" s="126" t="s">
        <v>1014</v>
      </c>
      <c r="C126" s="77">
        <v>1</v>
      </c>
      <c r="D126" s="77"/>
      <c r="E126" s="77"/>
      <c r="F126" s="77"/>
      <c r="G126" s="77"/>
      <c r="H126" s="77"/>
      <c r="I126" s="77" t="s">
        <v>947</v>
      </c>
      <c r="J126" s="73"/>
      <c r="K126" s="106" t="s">
        <v>927</v>
      </c>
      <c r="L126" s="73"/>
      <c r="M126" s="73"/>
      <c r="N126" s="6"/>
      <c r="O126" s="5" t="s">
        <v>1015</v>
      </c>
    </row>
    <row r="127" spans="1:15" s="5" customFormat="1" ht="28">
      <c r="A127" s="561"/>
      <c r="B127" s="192" t="s">
        <v>1145</v>
      </c>
      <c r="C127" s="77"/>
      <c r="D127" s="77"/>
      <c r="E127" s="77"/>
      <c r="F127" s="77"/>
      <c r="G127" s="76"/>
      <c r="H127" s="76"/>
      <c r="I127" s="75"/>
      <c r="J127" s="115"/>
      <c r="K127" s="106"/>
      <c r="L127" s="73"/>
      <c r="M127" s="73"/>
      <c r="N127" s="6"/>
    </row>
    <row r="128" spans="1:15" s="5" customFormat="1" ht="28">
      <c r="A128" s="573"/>
      <c r="B128" s="192" t="s">
        <v>1146</v>
      </c>
      <c r="C128" s="77"/>
      <c r="D128" s="77"/>
      <c r="E128" s="77"/>
      <c r="F128" s="77"/>
      <c r="G128" s="76"/>
      <c r="H128" s="76"/>
      <c r="I128" s="75"/>
      <c r="J128" s="115"/>
      <c r="K128" s="106"/>
      <c r="L128" s="73"/>
      <c r="M128" s="73"/>
      <c r="N128" s="6"/>
    </row>
    <row r="129" spans="1:15" s="5" customFormat="1" ht="28">
      <c r="A129" s="562"/>
      <c r="B129" s="192" t="s">
        <v>929</v>
      </c>
      <c r="C129" s="77"/>
      <c r="D129" s="77"/>
      <c r="E129" s="77"/>
      <c r="F129" s="77"/>
      <c r="G129" s="76"/>
      <c r="H129" s="76"/>
      <c r="I129" s="75"/>
      <c r="J129" s="115"/>
      <c r="K129" s="106"/>
      <c r="L129" s="73"/>
      <c r="M129" s="73"/>
      <c r="N129" s="6"/>
    </row>
    <row r="130" spans="1:15" s="5" customFormat="1" ht="39.75" customHeight="1">
      <c r="A130" s="166" t="s">
        <v>933</v>
      </c>
      <c r="B130" s="126" t="s">
        <v>1010</v>
      </c>
      <c r="C130" s="77">
        <v>0.5</v>
      </c>
      <c r="D130" s="282" t="s">
        <v>44</v>
      </c>
      <c r="E130" s="283" t="s">
        <v>1010</v>
      </c>
      <c r="F130" s="284" t="s">
        <v>1250</v>
      </c>
      <c r="G130" s="77"/>
      <c r="H130" s="77"/>
      <c r="I130" s="77" t="s">
        <v>947</v>
      </c>
      <c r="J130" s="73"/>
      <c r="K130" s="106" t="s">
        <v>927</v>
      </c>
      <c r="L130" s="73"/>
      <c r="M130" s="73"/>
      <c r="N130" s="6"/>
      <c r="O130" s="5" t="s">
        <v>1016</v>
      </c>
    </row>
    <row r="131" spans="1:15" s="5" customFormat="1" ht="28">
      <c r="A131" s="561"/>
      <c r="B131" s="192" t="s">
        <v>930</v>
      </c>
      <c r="C131" s="77"/>
      <c r="D131" s="607"/>
      <c r="E131" s="285" t="s">
        <v>930</v>
      </c>
      <c r="F131" s="284"/>
      <c r="G131" s="76"/>
      <c r="H131" s="76"/>
      <c r="I131" s="75"/>
      <c r="J131" s="115"/>
      <c r="K131" s="106"/>
      <c r="L131" s="73"/>
      <c r="M131" s="73"/>
      <c r="N131" s="6"/>
    </row>
    <row r="132" spans="1:15" s="5" customFormat="1" ht="28">
      <c r="A132" s="573"/>
      <c r="B132" s="192" t="s">
        <v>931</v>
      </c>
      <c r="C132" s="77"/>
      <c r="D132" s="608"/>
      <c r="E132" s="285" t="s">
        <v>931</v>
      </c>
      <c r="F132" s="284"/>
      <c r="G132" s="76"/>
      <c r="H132" s="76"/>
      <c r="I132" s="75"/>
      <c r="J132" s="115"/>
      <c r="K132" s="106"/>
      <c r="L132" s="73"/>
      <c r="M132" s="73"/>
      <c r="N132" s="6"/>
    </row>
    <row r="133" spans="1:15" s="5" customFormat="1" ht="28">
      <c r="A133" s="562"/>
      <c r="B133" s="192" t="s">
        <v>932</v>
      </c>
      <c r="C133" s="77"/>
      <c r="D133" s="609"/>
      <c r="E133" s="285" t="s">
        <v>932</v>
      </c>
      <c r="F133" s="284"/>
      <c r="G133" s="76"/>
      <c r="H133" s="76"/>
      <c r="I133" s="75"/>
      <c r="J133" s="115"/>
      <c r="K133" s="106"/>
      <c r="L133" s="73"/>
      <c r="M133" s="73"/>
      <c r="N133" s="6"/>
    </row>
    <row r="134" spans="1:15" s="110" customFormat="1" ht="42">
      <c r="A134" s="77" t="s">
        <v>1032</v>
      </c>
      <c r="B134" s="126" t="s">
        <v>1033</v>
      </c>
      <c r="C134" s="170">
        <v>0.5</v>
      </c>
      <c r="D134" s="77" t="s">
        <v>888</v>
      </c>
      <c r="E134" s="286" t="s">
        <v>1251</v>
      </c>
      <c r="F134" s="287">
        <v>0.5</v>
      </c>
      <c r="G134" s="171"/>
      <c r="H134" s="172"/>
      <c r="I134" s="173" t="s">
        <v>947</v>
      </c>
      <c r="J134" s="73"/>
      <c r="K134" s="108"/>
      <c r="L134" s="109"/>
      <c r="M134" s="109"/>
      <c r="N134" s="121"/>
    </row>
    <row r="135" spans="1:15" s="5" customFormat="1">
      <c r="A135" s="592"/>
      <c r="B135" s="79" t="s">
        <v>133</v>
      </c>
      <c r="C135" s="170"/>
      <c r="D135" s="592"/>
      <c r="E135" s="79" t="s">
        <v>133</v>
      </c>
      <c r="F135" s="140"/>
      <c r="G135" s="172"/>
      <c r="H135" s="172"/>
      <c r="I135" s="174"/>
      <c r="J135" s="115"/>
      <c r="K135" s="106"/>
      <c r="L135" s="73"/>
      <c r="M135" s="73"/>
      <c r="N135" s="6"/>
    </row>
    <row r="136" spans="1:15" s="5" customFormat="1">
      <c r="A136" s="597"/>
      <c r="B136" s="79" t="s">
        <v>62</v>
      </c>
      <c r="C136" s="170"/>
      <c r="D136" s="597"/>
      <c r="E136" s="79" t="s">
        <v>62</v>
      </c>
      <c r="F136" s="287"/>
      <c r="G136" s="172"/>
      <c r="H136" s="172"/>
      <c r="I136" s="174"/>
      <c r="J136" s="115"/>
      <c r="K136" s="106"/>
      <c r="L136" s="73"/>
      <c r="M136" s="73"/>
      <c r="N136" s="6"/>
    </row>
    <row r="137" spans="1:15" s="5" customFormat="1" ht="28">
      <c r="A137" s="77" t="s">
        <v>1034</v>
      </c>
      <c r="B137" s="177" t="s">
        <v>1035</v>
      </c>
      <c r="C137" s="170">
        <v>1.25</v>
      </c>
      <c r="D137" s="77" t="s">
        <v>1034</v>
      </c>
      <c r="E137" s="297" t="s">
        <v>1035</v>
      </c>
      <c r="F137" s="298"/>
      <c r="G137" s="298" t="s">
        <v>1252</v>
      </c>
      <c r="H137" s="172"/>
      <c r="I137" s="174"/>
      <c r="J137" s="115"/>
      <c r="K137" s="106"/>
      <c r="L137" s="73"/>
      <c r="M137" s="73"/>
      <c r="N137" s="6"/>
    </row>
    <row r="138" spans="1:15" s="5" customFormat="1" ht="28">
      <c r="A138" s="599"/>
      <c r="B138" s="183" t="s">
        <v>1036</v>
      </c>
      <c r="C138" s="170"/>
      <c r="D138" s="170"/>
      <c r="E138" s="294" t="s">
        <v>1036</v>
      </c>
      <c r="F138" s="298"/>
      <c r="G138" s="172"/>
      <c r="H138" s="172"/>
      <c r="I138" s="174"/>
      <c r="J138" s="115"/>
      <c r="K138" s="106"/>
      <c r="L138" s="73"/>
      <c r="M138" s="73"/>
      <c r="N138" s="6"/>
    </row>
    <row r="139" spans="1:15" s="5" customFormat="1" ht="28">
      <c r="A139" s="599"/>
      <c r="B139" s="160" t="s">
        <v>1037</v>
      </c>
      <c r="C139" s="170"/>
      <c r="D139" s="170"/>
      <c r="E139" s="295" t="s">
        <v>1037</v>
      </c>
      <c r="F139" s="298"/>
      <c r="G139" s="172"/>
      <c r="H139" s="172"/>
      <c r="I139" s="174"/>
      <c r="J139" s="115"/>
      <c r="K139" s="106"/>
      <c r="L139" s="73"/>
      <c r="M139" s="73"/>
      <c r="N139" s="6"/>
    </row>
    <row r="140" spans="1:15" s="5" customFormat="1" ht="28">
      <c r="A140" s="599"/>
      <c r="B140" s="160" t="s">
        <v>1038</v>
      </c>
      <c r="C140" s="170"/>
      <c r="D140" s="170"/>
      <c r="E140" s="295" t="s">
        <v>1038</v>
      </c>
      <c r="F140" s="298"/>
      <c r="G140" s="172"/>
      <c r="H140" s="172"/>
      <c r="I140" s="174"/>
      <c r="J140" s="115"/>
      <c r="K140" s="106"/>
      <c r="L140" s="73"/>
      <c r="M140" s="73"/>
      <c r="N140" s="6"/>
    </row>
    <row r="141" spans="1:15" s="110" customFormat="1" ht="28">
      <c r="A141" s="599"/>
      <c r="B141" s="160" t="s">
        <v>1110</v>
      </c>
      <c r="C141" s="170"/>
      <c r="D141" s="170"/>
      <c r="E141" s="295" t="s">
        <v>1110</v>
      </c>
      <c r="F141" s="298"/>
      <c r="G141" s="172"/>
      <c r="H141" s="172"/>
      <c r="I141" s="174"/>
      <c r="J141" s="115"/>
      <c r="K141" s="108"/>
      <c r="L141" s="109"/>
      <c r="M141" s="109"/>
      <c r="N141" s="121"/>
    </row>
    <row r="142" spans="1:15" s="6" customFormat="1" ht="45.75" customHeight="1">
      <c r="A142" s="599"/>
      <c r="B142" s="176" t="s">
        <v>1111</v>
      </c>
      <c r="C142" s="170"/>
      <c r="D142" s="170"/>
      <c r="E142" s="296" t="s">
        <v>1111</v>
      </c>
      <c r="F142" s="298"/>
      <c r="G142" s="172"/>
      <c r="H142" s="172"/>
      <c r="I142" s="174"/>
      <c r="J142" s="115"/>
      <c r="K142" s="106"/>
      <c r="L142" s="73"/>
      <c r="M142" s="73"/>
    </row>
    <row r="143" spans="1:15" s="5" customFormat="1" ht="28">
      <c r="A143" s="77" t="s">
        <v>1039</v>
      </c>
      <c r="B143" s="177" t="s">
        <v>1040</v>
      </c>
      <c r="C143" s="170">
        <v>1.5</v>
      </c>
      <c r="D143" s="77" t="s">
        <v>1039</v>
      </c>
      <c r="E143" s="297" t="s">
        <v>1040</v>
      </c>
      <c r="F143" s="299"/>
      <c r="G143" s="299" t="s">
        <v>1253</v>
      </c>
      <c r="H143" s="172"/>
      <c r="I143" s="174"/>
      <c r="J143" s="115"/>
      <c r="K143" s="106"/>
      <c r="L143" s="73"/>
      <c r="M143" s="73"/>
      <c r="N143" s="6"/>
    </row>
    <row r="144" spans="1:15" s="5" customFormat="1" ht="23.25" customHeight="1">
      <c r="A144" s="599"/>
      <c r="B144" s="160" t="s">
        <v>1112</v>
      </c>
      <c r="C144" s="170"/>
      <c r="D144" s="170"/>
      <c r="E144" s="295" t="s">
        <v>1112</v>
      </c>
      <c r="F144" s="289"/>
      <c r="G144" s="172"/>
      <c r="H144" s="172"/>
      <c r="I144" s="174"/>
      <c r="J144" s="115"/>
      <c r="K144" s="106"/>
      <c r="L144" s="73"/>
      <c r="M144" s="73"/>
      <c r="N144" s="6"/>
    </row>
    <row r="145" spans="1:15" s="6" customFormat="1" ht="36.75" customHeight="1">
      <c r="A145" s="599"/>
      <c r="B145" s="176" t="s">
        <v>1113</v>
      </c>
      <c r="C145" s="170"/>
      <c r="D145" s="170"/>
      <c r="E145" s="296" t="s">
        <v>1113</v>
      </c>
      <c r="F145" s="289"/>
      <c r="G145" s="172"/>
      <c r="H145" s="172"/>
      <c r="I145" s="174"/>
      <c r="J145" s="115"/>
      <c r="K145" s="106" t="s">
        <v>891</v>
      </c>
      <c r="L145" s="73"/>
      <c r="M145" s="73"/>
    </row>
    <row r="146" spans="1:15" s="5" customFormat="1" ht="42">
      <c r="A146" s="77" t="s">
        <v>1041</v>
      </c>
      <c r="B146" s="175" t="s">
        <v>1042</v>
      </c>
      <c r="C146" s="170">
        <v>1</v>
      </c>
      <c r="D146" s="284" t="s">
        <v>933</v>
      </c>
      <c r="E146" s="301" t="s">
        <v>1254</v>
      </c>
      <c r="F146" s="298"/>
      <c r="G146" s="298" t="s">
        <v>1255</v>
      </c>
      <c r="H146" s="172"/>
      <c r="I146" s="174"/>
      <c r="J146" s="115"/>
      <c r="K146" s="106"/>
      <c r="L146" s="73"/>
      <c r="M146" s="73"/>
      <c r="N146" s="6"/>
    </row>
    <row r="147" spans="1:15" s="5" customFormat="1">
      <c r="A147" s="599"/>
      <c r="B147" s="160" t="s">
        <v>1043</v>
      </c>
      <c r="C147" s="170"/>
      <c r="D147" s="614"/>
      <c r="E147" s="291" t="s">
        <v>1043</v>
      </c>
      <c r="F147" s="289"/>
      <c r="G147" s="172"/>
      <c r="H147" s="172"/>
      <c r="I147" s="174"/>
      <c r="J147" s="115"/>
      <c r="K147" s="106"/>
      <c r="L147" s="73"/>
      <c r="M147" s="73"/>
      <c r="N147" s="6"/>
    </row>
    <row r="148" spans="1:15" s="5" customFormat="1">
      <c r="A148" s="599"/>
      <c r="B148" s="162" t="s">
        <v>1044</v>
      </c>
      <c r="C148" s="170"/>
      <c r="D148" s="614"/>
      <c r="E148" s="300" t="s">
        <v>1044</v>
      </c>
      <c r="F148" s="289"/>
      <c r="G148" s="172"/>
      <c r="H148" s="172"/>
      <c r="I148" s="174"/>
      <c r="J148" s="115"/>
      <c r="K148" s="106"/>
      <c r="L148" s="73"/>
      <c r="M148" s="73"/>
      <c r="N148" s="6"/>
    </row>
    <row r="149" spans="1:15" s="6" customFormat="1">
      <c r="A149" s="77" t="s">
        <v>1045</v>
      </c>
      <c r="B149" s="177" t="s">
        <v>1046</v>
      </c>
      <c r="C149" s="170">
        <v>1</v>
      </c>
      <c r="D149" s="284" t="s">
        <v>1045</v>
      </c>
      <c r="E149" s="297" t="s">
        <v>1046</v>
      </c>
      <c r="F149" s="298"/>
      <c r="G149" s="615" t="s">
        <v>1256</v>
      </c>
      <c r="H149" s="172"/>
      <c r="I149" s="174"/>
      <c r="J149" s="115"/>
      <c r="K149" s="106"/>
      <c r="L149" s="73"/>
      <c r="M149" s="73"/>
    </row>
    <row r="150" spans="1:15" s="5" customFormat="1">
      <c r="A150" s="599"/>
      <c r="B150" s="160" t="s">
        <v>1047</v>
      </c>
      <c r="C150" s="170"/>
      <c r="D150" s="618"/>
      <c r="E150" s="263" t="s">
        <v>1047</v>
      </c>
      <c r="F150" s="287"/>
      <c r="G150" s="616"/>
      <c r="H150" s="172"/>
      <c r="I150" s="174"/>
      <c r="J150" s="115"/>
      <c r="K150" s="106"/>
      <c r="L150" s="73"/>
      <c r="M150" s="73"/>
      <c r="N150" s="6"/>
    </row>
    <row r="151" spans="1:15" s="5" customFormat="1">
      <c r="A151" s="599"/>
      <c r="B151" s="160" t="s">
        <v>1048</v>
      </c>
      <c r="C151" s="170"/>
      <c r="D151" s="618"/>
      <c r="E151" s="263" t="s">
        <v>1048</v>
      </c>
      <c r="F151" s="287"/>
      <c r="G151" s="616"/>
      <c r="H151" s="172"/>
      <c r="I151" s="174"/>
      <c r="J151" s="115"/>
      <c r="K151" s="106"/>
      <c r="L151" s="73"/>
      <c r="M151" s="73"/>
      <c r="N151" s="6"/>
    </row>
    <row r="152" spans="1:15" s="6" customFormat="1">
      <c r="A152" s="592"/>
      <c r="B152" s="209" t="s">
        <v>1049</v>
      </c>
      <c r="C152" s="170"/>
      <c r="D152" s="619"/>
      <c r="E152" s="304" t="s">
        <v>1049</v>
      </c>
      <c r="F152" s="287"/>
      <c r="G152" s="617"/>
      <c r="H152" s="172"/>
      <c r="I152" s="174"/>
      <c r="J152" s="115"/>
      <c r="K152" s="106"/>
      <c r="L152" s="73"/>
      <c r="M152" s="73"/>
    </row>
    <row r="153" spans="1:15" s="5" customFormat="1" ht="28">
      <c r="A153" s="74">
        <v>3.3</v>
      </c>
      <c r="B153" s="116" t="s">
        <v>935</v>
      </c>
      <c r="C153" s="124">
        <f>SUBTOTAL(9,C154:C159)</f>
        <v>2</v>
      </c>
      <c r="D153" s="307" t="s">
        <v>171</v>
      </c>
      <c r="E153" s="308" t="s">
        <v>935</v>
      </c>
      <c r="F153" s="309">
        <f>SUBTOTAL(9,F154:F159)</f>
        <v>2</v>
      </c>
      <c r="G153" s="305"/>
      <c r="H153" s="125"/>
      <c r="I153" s="77" t="s">
        <v>947</v>
      </c>
      <c r="J153" s="73"/>
      <c r="K153" s="106"/>
      <c r="L153" s="73"/>
      <c r="M153" s="73"/>
      <c r="N153" s="6"/>
    </row>
    <row r="154" spans="1:15" s="5" customFormat="1" ht="28">
      <c r="A154" s="77" t="s">
        <v>31</v>
      </c>
      <c r="B154" s="126" t="s">
        <v>1087</v>
      </c>
      <c r="C154" s="77">
        <v>1</v>
      </c>
      <c r="D154" s="47" t="s">
        <v>31</v>
      </c>
      <c r="E154" s="65" t="s">
        <v>1087</v>
      </c>
      <c r="F154" s="44">
        <v>1</v>
      </c>
      <c r="G154" s="47" t="s">
        <v>1257</v>
      </c>
      <c r="H154" s="74" t="s">
        <v>1244</v>
      </c>
      <c r="I154" s="75"/>
      <c r="J154" s="115"/>
      <c r="K154" s="106"/>
      <c r="L154" s="73"/>
      <c r="M154" s="73"/>
      <c r="N154" s="6"/>
    </row>
    <row r="155" spans="1:15" s="5" customFormat="1">
      <c r="A155" s="561"/>
      <c r="B155" s="79" t="s">
        <v>973</v>
      </c>
      <c r="C155" s="74"/>
      <c r="D155" s="610"/>
      <c r="E155" s="51" t="s">
        <v>973</v>
      </c>
      <c r="F155" s="44"/>
      <c r="G155" s="48"/>
      <c r="H155" s="75"/>
      <c r="I155" s="75"/>
      <c r="J155" s="115"/>
      <c r="K155" s="106" t="s">
        <v>898</v>
      </c>
      <c r="L155" s="73"/>
      <c r="M155" s="73"/>
      <c r="N155" s="6"/>
    </row>
    <row r="156" spans="1:15" s="5" customFormat="1">
      <c r="A156" s="562"/>
      <c r="B156" s="79" t="s">
        <v>974</v>
      </c>
      <c r="C156" s="74"/>
      <c r="D156" s="611"/>
      <c r="E156" s="51" t="s">
        <v>974</v>
      </c>
      <c r="F156" s="44"/>
      <c r="G156" s="48"/>
      <c r="H156" s="75"/>
      <c r="I156" s="75"/>
      <c r="J156" s="115"/>
      <c r="K156" s="106"/>
      <c r="L156" s="73"/>
      <c r="M156" s="73"/>
      <c r="N156" s="6"/>
    </row>
    <row r="157" spans="1:15" s="5" customFormat="1" ht="69.75" customHeight="1">
      <c r="A157" s="77" t="s">
        <v>32</v>
      </c>
      <c r="B157" s="126" t="s">
        <v>1088</v>
      </c>
      <c r="C157" s="77">
        <v>1</v>
      </c>
      <c r="D157" s="47" t="s">
        <v>32</v>
      </c>
      <c r="E157" s="65" t="s">
        <v>1258</v>
      </c>
      <c r="F157" s="306">
        <v>1</v>
      </c>
      <c r="G157" s="47" t="s">
        <v>1259</v>
      </c>
      <c r="H157" s="74" t="s">
        <v>1244</v>
      </c>
      <c r="I157" s="75"/>
      <c r="J157" s="115"/>
      <c r="K157" s="106"/>
      <c r="L157" s="73"/>
      <c r="M157" s="73"/>
      <c r="N157" s="6"/>
    </row>
    <row r="158" spans="1:15" s="169" customFormat="1" ht="31.5" customHeight="1">
      <c r="A158" s="561"/>
      <c r="B158" s="79" t="s">
        <v>973</v>
      </c>
      <c r="C158" s="74"/>
      <c r="D158" s="612"/>
      <c r="E158" s="51" t="s">
        <v>973</v>
      </c>
      <c r="F158" s="44"/>
      <c r="G158" s="45"/>
      <c r="H158" s="75"/>
      <c r="I158" s="75"/>
      <c r="J158" s="115"/>
      <c r="K158" s="108"/>
      <c r="L158" s="109"/>
      <c r="M158" s="109"/>
      <c r="N158" s="121"/>
      <c r="O158" s="110"/>
    </row>
    <row r="159" spans="1:15" s="158" customFormat="1" ht="32.25" customHeight="1">
      <c r="A159" s="562"/>
      <c r="B159" s="79" t="s">
        <v>974</v>
      </c>
      <c r="C159" s="77"/>
      <c r="D159" s="613"/>
      <c r="E159" s="51" t="s">
        <v>974</v>
      </c>
      <c r="F159" s="47"/>
      <c r="G159" s="45"/>
      <c r="H159" s="75"/>
      <c r="I159" s="75"/>
      <c r="J159" s="115"/>
      <c r="K159" s="106"/>
      <c r="L159" s="73"/>
      <c r="M159" s="73"/>
      <c r="N159" s="6"/>
      <c r="O159" s="5"/>
    </row>
    <row r="160" spans="1:15" s="5" customFormat="1">
      <c r="A160" s="74">
        <v>3.4</v>
      </c>
      <c r="B160" s="116" t="s">
        <v>975</v>
      </c>
      <c r="C160" s="124">
        <f>SUBTOTAL(9,C161:C190)</f>
        <v>5.5</v>
      </c>
      <c r="D160" s="74">
        <v>3.4</v>
      </c>
      <c r="E160" s="116" t="s">
        <v>975</v>
      </c>
      <c r="F160" s="274">
        <v>7.5</v>
      </c>
      <c r="G160" s="167"/>
      <c r="H160" s="125"/>
      <c r="I160" s="77"/>
      <c r="J160" s="73"/>
      <c r="K160" s="106"/>
      <c r="L160" s="73"/>
      <c r="M160" s="73"/>
      <c r="N160" s="6"/>
    </row>
    <row r="161" spans="1:14" s="5" customFormat="1" ht="28">
      <c r="A161" s="77" t="s">
        <v>889</v>
      </c>
      <c r="B161" s="126" t="s">
        <v>975</v>
      </c>
      <c r="C161" s="77">
        <v>2</v>
      </c>
      <c r="D161" s="77" t="s">
        <v>889</v>
      </c>
      <c r="E161" s="126" t="s">
        <v>975</v>
      </c>
      <c r="F161" s="309">
        <f>SUBTOTAL(9,F162:F163)</f>
        <v>4</v>
      </c>
      <c r="G161" s="76" t="s">
        <v>1156</v>
      </c>
      <c r="H161" s="77"/>
      <c r="I161" s="77" t="s">
        <v>947</v>
      </c>
      <c r="J161" s="73"/>
      <c r="K161" s="106"/>
      <c r="L161" s="73"/>
      <c r="M161" s="73"/>
      <c r="N161" s="6"/>
    </row>
    <row r="162" spans="1:14" s="5" customFormat="1" ht="84">
      <c r="A162" s="561"/>
      <c r="B162" s="79" t="s">
        <v>1078</v>
      </c>
      <c r="C162" s="77"/>
      <c r="D162" s="561"/>
      <c r="E162" s="79" t="s">
        <v>1260</v>
      </c>
      <c r="F162" s="279">
        <v>2</v>
      </c>
      <c r="G162" s="75"/>
      <c r="H162" s="75"/>
      <c r="I162" s="75"/>
      <c r="J162" s="115"/>
      <c r="K162" s="106"/>
      <c r="L162" s="73"/>
      <c r="M162" s="73"/>
      <c r="N162" s="6"/>
    </row>
    <row r="163" spans="1:14" s="5" customFormat="1" ht="84">
      <c r="A163" s="562"/>
      <c r="B163" s="79" t="s">
        <v>976</v>
      </c>
      <c r="C163" s="77"/>
      <c r="D163" s="562"/>
      <c r="E163" s="79" t="s">
        <v>1261</v>
      </c>
      <c r="F163" s="279">
        <v>2</v>
      </c>
      <c r="G163" s="75"/>
      <c r="H163" s="75"/>
      <c r="I163" s="75"/>
      <c r="J163" s="115"/>
      <c r="K163" s="106"/>
      <c r="L163" s="73"/>
      <c r="M163" s="73"/>
      <c r="N163" s="6"/>
    </row>
    <row r="164" spans="1:14" s="5" customFormat="1" ht="28">
      <c r="A164" s="166" t="s">
        <v>890</v>
      </c>
      <c r="B164" s="126" t="s">
        <v>1150</v>
      </c>
      <c r="C164" s="77">
        <v>0.5</v>
      </c>
      <c r="D164" s="282" t="s">
        <v>890</v>
      </c>
      <c r="E164" s="283" t="s">
        <v>1150</v>
      </c>
      <c r="F164" s="281" t="s">
        <v>1262</v>
      </c>
      <c r="G164" s="310" t="s">
        <v>1151</v>
      </c>
      <c r="H164" s="281"/>
      <c r="I164" s="281" t="s">
        <v>947</v>
      </c>
      <c r="J164" s="73"/>
      <c r="K164" s="106"/>
      <c r="L164" s="73"/>
      <c r="M164" s="73"/>
      <c r="N164" s="6"/>
    </row>
    <row r="165" spans="1:14" s="112" customFormat="1" ht="37.5" customHeight="1">
      <c r="A165" s="561"/>
      <c r="B165" s="79" t="s">
        <v>892</v>
      </c>
      <c r="C165" s="77"/>
      <c r="D165" s="607"/>
      <c r="E165" s="312" t="s">
        <v>892</v>
      </c>
      <c r="F165" s="281"/>
      <c r="G165" s="310"/>
      <c r="H165" s="310"/>
      <c r="I165" s="311"/>
      <c r="J165" s="115"/>
      <c r="K165" s="112" t="s">
        <v>886</v>
      </c>
    </row>
    <row r="166" spans="1:14" s="112" customFormat="1" ht="32.25" customHeight="1">
      <c r="A166" s="573"/>
      <c r="B166" s="79" t="s">
        <v>893</v>
      </c>
      <c r="C166" s="77"/>
      <c r="D166" s="608"/>
      <c r="E166" s="312" t="s">
        <v>893</v>
      </c>
      <c r="F166" s="281"/>
      <c r="G166" s="310"/>
      <c r="H166" s="310"/>
      <c r="I166" s="311"/>
      <c r="J166" s="115"/>
    </row>
    <row r="167" spans="1:14" s="112" customFormat="1" ht="55.5" customHeight="1">
      <c r="A167" s="562"/>
      <c r="B167" s="79" t="s">
        <v>977</v>
      </c>
      <c r="C167" s="77"/>
      <c r="D167" s="609"/>
      <c r="E167" s="312" t="s">
        <v>977</v>
      </c>
      <c r="F167" s="281"/>
      <c r="G167" s="310"/>
      <c r="H167" s="310"/>
      <c r="I167" s="311"/>
      <c r="J167" s="115"/>
    </row>
    <row r="168" spans="1:14" s="5" customFormat="1" ht="63.75" customHeight="1">
      <c r="A168" s="166" t="s">
        <v>894</v>
      </c>
      <c r="B168" s="126" t="s">
        <v>1114</v>
      </c>
      <c r="C168" s="77">
        <v>0.5</v>
      </c>
      <c r="D168" s="166" t="s">
        <v>894</v>
      </c>
      <c r="E168" s="286" t="s">
        <v>1263</v>
      </c>
      <c r="F168" s="279">
        <v>1.5</v>
      </c>
      <c r="G168" s="77"/>
      <c r="H168" s="77"/>
      <c r="I168" s="77" t="s">
        <v>947</v>
      </c>
      <c r="J168" s="73"/>
      <c r="K168" s="106"/>
      <c r="L168" s="73"/>
      <c r="M168" s="73"/>
      <c r="N168" s="6"/>
    </row>
    <row r="169" spans="1:14" s="110" customFormat="1">
      <c r="A169" s="561"/>
      <c r="B169" s="79" t="s">
        <v>895</v>
      </c>
      <c r="C169" s="77"/>
      <c r="D169" s="561"/>
      <c r="E169" s="79" t="s">
        <v>1264</v>
      </c>
      <c r="F169" s="279"/>
      <c r="G169" s="76"/>
      <c r="H169" s="76"/>
      <c r="I169" s="75"/>
      <c r="J169" s="115"/>
      <c r="K169" s="108"/>
      <c r="L169" s="109"/>
      <c r="M169" s="109"/>
      <c r="N169" s="121"/>
    </row>
    <row r="170" spans="1:14" s="5" customFormat="1" ht="49.5" customHeight="1">
      <c r="A170" s="562"/>
      <c r="B170" s="79" t="s">
        <v>72</v>
      </c>
      <c r="C170" s="77"/>
      <c r="D170" s="562"/>
      <c r="E170" s="79" t="s">
        <v>72</v>
      </c>
      <c r="F170" s="279"/>
      <c r="G170" s="76"/>
      <c r="H170" s="76"/>
      <c r="I170" s="75"/>
      <c r="J170" s="115"/>
      <c r="K170" s="106" t="s">
        <v>353</v>
      </c>
      <c r="L170" s="73"/>
      <c r="M170" s="73"/>
      <c r="N170" s="6"/>
    </row>
    <row r="171" spans="1:14" s="5" customFormat="1" ht="64.5" customHeight="1">
      <c r="A171" s="166" t="s">
        <v>896</v>
      </c>
      <c r="B171" s="126" t="s">
        <v>1079</v>
      </c>
      <c r="C171" s="77">
        <v>0.5</v>
      </c>
      <c r="D171" s="166" t="s">
        <v>896</v>
      </c>
      <c r="E171" s="126" t="s">
        <v>1079</v>
      </c>
      <c r="F171" s="279">
        <v>1</v>
      </c>
      <c r="G171" s="77"/>
      <c r="H171" s="77"/>
      <c r="I171" s="77" t="s">
        <v>947</v>
      </c>
      <c r="J171" s="73"/>
      <c r="K171" s="106"/>
      <c r="L171" s="73"/>
      <c r="M171" s="73"/>
      <c r="N171" s="6"/>
    </row>
    <row r="172" spans="1:14" s="5" customFormat="1" ht="21.75" customHeight="1">
      <c r="A172" s="561"/>
      <c r="B172" s="79" t="s">
        <v>948</v>
      </c>
      <c r="C172" s="77"/>
      <c r="D172" s="561"/>
      <c r="E172" s="79" t="s">
        <v>1265</v>
      </c>
      <c r="F172" s="279"/>
      <c r="G172" s="76"/>
      <c r="H172" s="76"/>
      <c r="I172" s="75"/>
      <c r="J172" s="115"/>
      <c r="K172" s="106"/>
      <c r="L172" s="73"/>
      <c r="M172" s="73"/>
      <c r="N172" s="6"/>
    </row>
    <row r="173" spans="1:14" s="5" customFormat="1" ht="22.5" customHeight="1">
      <c r="A173" s="562"/>
      <c r="B173" s="79" t="s">
        <v>72</v>
      </c>
      <c r="C173" s="77"/>
      <c r="D173" s="562"/>
      <c r="E173" s="79" t="s">
        <v>72</v>
      </c>
      <c r="F173" s="279"/>
      <c r="G173" s="76"/>
      <c r="H173" s="76"/>
      <c r="I173" s="75"/>
      <c r="J173" s="115"/>
      <c r="K173" s="106"/>
      <c r="L173" s="73"/>
      <c r="M173" s="73"/>
      <c r="N173" s="6"/>
    </row>
    <row r="174" spans="1:14" s="5" customFormat="1" ht="28">
      <c r="A174" s="166" t="s">
        <v>897</v>
      </c>
      <c r="B174" s="126" t="s">
        <v>1157</v>
      </c>
      <c r="C174" s="77">
        <v>0.5</v>
      </c>
      <c r="D174" s="166" t="s">
        <v>897</v>
      </c>
      <c r="E174" s="126" t="s">
        <v>1157</v>
      </c>
      <c r="F174" s="279">
        <v>1</v>
      </c>
      <c r="G174" s="77" t="s">
        <v>1156</v>
      </c>
      <c r="H174" s="77"/>
      <c r="I174" s="77" t="s">
        <v>947</v>
      </c>
      <c r="J174" s="73"/>
      <c r="K174" s="106"/>
      <c r="L174" s="73"/>
      <c r="M174" s="73"/>
      <c r="N174" s="6"/>
    </row>
    <row r="175" spans="1:14" s="5" customFormat="1">
      <c r="A175" s="561"/>
      <c r="B175" s="79" t="s">
        <v>899</v>
      </c>
      <c r="C175" s="77"/>
      <c r="D175" s="561"/>
      <c r="E175" s="227" t="s">
        <v>1266</v>
      </c>
      <c r="F175" s="279"/>
      <c r="G175" s="76"/>
      <c r="H175" s="76"/>
      <c r="I175" s="75"/>
      <c r="J175" s="115"/>
      <c r="K175" s="106"/>
      <c r="L175" s="73"/>
      <c r="M175" s="73"/>
      <c r="N175" s="6"/>
    </row>
    <row r="176" spans="1:14" s="6" customFormat="1">
      <c r="A176" s="562"/>
      <c r="B176" s="79" t="s">
        <v>900</v>
      </c>
      <c r="C176" s="77"/>
      <c r="D176" s="562"/>
      <c r="E176" s="227" t="s">
        <v>1267</v>
      </c>
      <c r="F176" s="279"/>
      <c r="G176" s="76"/>
      <c r="H176" s="76"/>
      <c r="I176" s="75"/>
      <c r="J176" s="115"/>
      <c r="K176" s="106"/>
      <c r="L176" s="73"/>
      <c r="M176" s="73"/>
    </row>
    <row r="177" spans="1:14" s="6" customFormat="1" ht="42">
      <c r="A177" s="166" t="s">
        <v>1050</v>
      </c>
      <c r="B177" s="163" t="s">
        <v>1051</v>
      </c>
      <c r="C177" s="170">
        <v>0.5</v>
      </c>
      <c r="D177" s="280" t="s">
        <v>1050</v>
      </c>
      <c r="E177" s="315" t="s">
        <v>1268</v>
      </c>
      <c r="F177" s="289" t="s">
        <v>1269</v>
      </c>
      <c r="G177" s="302"/>
      <c r="H177" s="302"/>
      <c r="I177" s="313" t="s">
        <v>947</v>
      </c>
      <c r="J177" s="73"/>
      <c r="K177" s="106"/>
      <c r="L177" s="73"/>
      <c r="M177" s="73"/>
    </row>
    <row r="178" spans="1:14" s="6" customFormat="1" ht="28">
      <c r="A178" s="592"/>
      <c r="B178" s="178" t="s">
        <v>928</v>
      </c>
      <c r="C178" s="170"/>
      <c r="D178" s="604"/>
      <c r="E178" s="316" t="s">
        <v>928</v>
      </c>
      <c r="F178" s="289"/>
      <c r="G178" s="302"/>
      <c r="H178" s="302"/>
      <c r="I178" s="314"/>
      <c r="J178" s="115"/>
      <c r="K178" s="106"/>
      <c r="L178" s="73"/>
      <c r="M178" s="73"/>
    </row>
    <row r="179" spans="1:14" s="138" customFormat="1" ht="36.75" customHeight="1">
      <c r="A179" s="563"/>
      <c r="B179" s="178" t="s">
        <v>1052</v>
      </c>
      <c r="C179" s="170"/>
      <c r="D179" s="605"/>
      <c r="E179" s="316" t="s">
        <v>1052</v>
      </c>
      <c r="F179" s="289"/>
      <c r="G179" s="302"/>
      <c r="H179" s="302"/>
      <c r="I179" s="314"/>
      <c r="J179" s="115"/>
      <c r="K179" s="138" t="s">
        <v>906</v>
      </c>
    </row>
    <row r="180" spans="1:14" s="112" customFormat="1" ht="42" customHeight="1">
      <c r="A180" s="597"/>
      <c r="B180" s="206" t="s">
        <v>929</v>
      </c>
      <c r="C180" s="170"/>
      <c r="D180" s="606"/>
      <c r="E180" s="317" t="s">
        <v>929</v>
      </c>
      <c r="F180" s="289"/>
      <c r="G180" s="302"/>
      <c r="H180" s="302"/>
      <c r="I180" s="314"/>
      <c r="J180" s="115"/>
    </row>
    <row r="181" spans="1:14" s="112" customFormat="1" ht="30" customHeight="1">
      <c r="A181" s="166" t="s">
        <v>1053</v>
      </c>
      <c r="B181" s="126" t="s">
        <v>1010</v>
      </c>
      <c r="C181" s="170">
        <v>0.5</v>
      </c>
      <c r="D181" s="166">
        <v>3.5</v>
      </c>
      <c r="E181" s="318" t="s">
        <v>1270</v>
      </c>
      <c r="F181" s="287">
        <v>3</v>
      </c>
      <c r="G181" s="172"/>
      <c r="H181" s="172"/>
      <c r="I181" s="173" t="s">
        <v>947</v>
      </c>
      <c r="J181" s="73"/>
    </row>
    <row r="182" spans="1:14" s="112" customFormat="1" ht="30.75" customHeight="1">
      <c r="A182" s="592"/>
      <c r="B182" s="192" t="s">
        <v>930</v>
      </c>
      <c r="C182" s="170"/>
      <c r="D182" s="211"/>
      <c r="E182" s="319" t="s">
        <v>1271</v>
      </c>
      <c r="F182" s="287"/>
      <c r="G182" s="172"/>
      <c r="H182" s="172"/>
      <c r="I182" s="174"/>
      <c r="J182" s="115"/>
    </row>
    <row r="183" spans="1:14" s="112" customFormat="1" ht="24.75" customHeight="1">
      <c r="A183" s="563"/>
      <c r="B183" s="192" t="s">
        <v>931</v>
      </c>
      <c r="C183" s="170"/>
      <c r="D183" s="212"/>
      <c r="E183" s="320" t="s">
        <v>1272</v>
      </c>
      <c r="F183" s="287"/>
      <c r="G183" s="172"/>
      <c r="H183" s="172"/>
      <c r="I183" s="174"/>
      <c r="J183" s="115"/>
      <c r="K183" s="112" t="s">
        <v>907</v>
      </c>
    </row>
    <row r="184" spans="1:14" s="112" customFormat="1" ht="24.75" customHeight="1">
      <c r="A184" s="597"/>
      <c r="B184" s="323" t="s">
        <v>932</v>
      </c>
      <c r="C184" s="324"/>
      <c r="D184" s="214"/>
      <c r="E184" s="321" t="s">
        <v>1273</v>
      </c>
      <c r="F184" s="287"/>
      <c r="G184" s="172"/>
      <c r="H184" s="172"/>
      <c r="I184" s="174"/>
      <c r="J184" s="115"/>
    </row>
    <row r="185" spans="1:14" s="112" customFormat="1" ht="24.75" customHeight="1">
      <c r="A185" s="103"/>
      <c r="B185" s="192"/>
      <c r="C185" s="77"/>
      <c r="D185" s="103"/>
      <c r="E185" s="319" t="s">
        <v>1274</v>
      </c>
      <c r="F185" s="287"/>
      <c r="G185" s="172"/>
      <c r="H185" s="172"/>
      <c r="I185" s="174"/>
      <c r="J185" s="115"/>
    </row>
    <row r="186" spans="1:14" s="112" customFormat="1" ht="24.75" customHeight="1">
      <c r="A186" s="103"/>
      <c r="B186" s="192"/>
      <c r="C186" s="77"/>
      <c r="D186" s="103"/>
      <c r="E186" s="319" t="s">
        <v>1275</v>
      </c>
      <c r="F186" s="287"/>
      <c r="G186" s="172"/>
      <c r="H186" s="172"/>
      <c r="I186" s="174"/>
      <c r="J186" s="115"/>
    </row>
    <row r="187" spans="1:14" s="112" customFormat="1" ht="24.75" customHeight="1">
      <c r="A187" s="103"/>
      <c r="B187" s="192"/>
      <c r="C187" s="77"/>
      <c r="D187" s="103"/>
      <c r="E187" s="319" t="s">
        <v>1276</v>
      </c>
      <c r="F187" s="287"/>
      <c r="G187" s="172"/>
      <c r="H187" s="172"/>
      <c r="I187" s="174"/>
      <c r="J187" s="115"/>
    </row>
    <row r="188" spans="1:14" s="112" customFormat="1" ht="36" customHeight="1">
      <c r="A188" s="217" t="s">
        <v>1054</v>
      </c>
      <c r="B188" s="175" t="s">
        <v>1055</v>
      </c>
      <c r="C188" s="325">
        <v>0.5</v>
      </c>
      <c r="D188" s="77" t="s">
        <v>1054</v>
      </c>
      <c r="E188" s="175" t="s">
        <v>1055</v>
      </c>
      <c r="F188" s="287">
        <v>0.5</v>
      </c>
      <c r="G188" s="172"/>
      <c r="H188" s="172"/>
      <c r="I188" s="173" t="s">
        <v>947</v>
      </c>
      <c r="J188" s="115"/>
    </row>
    <row r="189" spans="1:14" s="138" customFormat="1" ht="48" customHeight="1">
      <c r="A189" s="599"/>
      <c r="B189" s="160" t="s">
        <v>1089</v>
      </c>
      <c r="C189" s="170"/>
      <c r="D189" s="599"/>
      <c r="E189" s="160" t="s">
        <v>1089</v>
      </c>
      <c r="F189" s="287"/>
      <c r="G189" s="172"/>
      <c r="H189" s="172"/>
      <c r="I189" s="174"/>
      <c r="J189" s="115"/>
    </row>
    <row r="190" spans="1:14" s="6" customFormat="1" ht="30.75" customHeight="1">
      <c r="A190" s="599"/>
      <c r="B190" s="176" t="s">
        <v>1056</v>
      </c>
      <c r="C190" s="170"/>
      <c r="D190" s="599"/>
      <c r="E190" s="176" t="s">
        <v>1056</v>
      </c>
      <c r="F190" s="287"/>
      <c r="G190" s="172"/>
      <c r="H190" s="172"/>
      <c r="I190" s="174"/>
      <c r="J190" s="115"/>
      <c r="K190" s="106"/>
      <c r="L190" s="73"/>
      <c r="M190" s="73"/>
    </row>
    <row r="191" spans="1:14" s="5" customFormat="1" ht="39.75" customHeight="1">
      <c r="A191" s="74">
        <v>3.5</v>
      </c>
      <c r="B191" s="116" t="s">
        <v>978</v>
      </c>
      <c r="C191" s="124">
        <f>SUBTOTAL(9,C192:C207)</f>
        <v>1.25</v>
      </c>
      <c r="D191" s="74">
        <v>3.6</v>
      </c>
      <c r="E191" s="116" t="s">
        <v>978</v>
      </c>
      <c r="F191" s="274">
        <v>2</v>
      </c>
      <c r="G191" s="125"/>
      <c r="H191" s="125"/>
      <c r="I191" s="78"/>
      <c r="J191" s="108"/>
      <c r="K191" s="106"/>
      <c r="L191" s="73"/>
      <c r="M191" s="73"/>
      <c r="N191" s="6"/>
    </row>
    <row r="192" spans="1:14" s="6" customFormat="1" ht="53.25" customHeight="1">
      <c r="A192" s="77" t="s">
        <v>901</v>
      </c>
      <c r="B192" s="126" t="s">
        <v>1159</v>
      </c>
      <c r="C192" s="77">
        <v>0.25</v>
      </c>
      <c r="D192" s="77" t="s">
        <v>1277</v>
      </c>
      <c r="E192" s="286" t="s">
        <v>1090</v>
      </c>
      <c r="F192" s="131">
        <v>1</v>
      </c>
      <c r="G192" s="77" t="s">
        <v>1158</v>
      </c>
      <c r="H192" s="74"/>
      <c r="I192" s="77" t="s">
        <v>946</v>
      </c>
      <c r="J192" s="73"/>
      <c r="K192" s="106" t="s">
        <v>909</v>
      </c>
      <c r="L192" s="73"/>
      <c r="M192" s="73"/>
    </row>
    <row r="193" spans="1:14" s="5" customFormat="1" ht="20.25" customHeight="1">
      <c r="A193" s="561"/>
      <c r="B193" s="79" t="s">
        <v>1115</v>
      </c>
      <c r="C193" s="74"/>
      <c r="D193" s="561"/>
      <c r="E193" s="79" t="s">
        <v>1278</v>
      </c>
      <c r="F193" s="131"/>
      <c r="G193" s="75"/>
      <c r="H193" s="75"/>
      <c r="I193" s="75"/>
      <c r="J193" s="115"/>
      <c r="K193" s="106"/>
      <c r="L193" s="73"/>
      <c r="M193" s="73"/>
      <c r="N193" s="6"/>
    </row>
    <row r="194" spans="1:14" s="5" customFormat="1" ht="21.75" customHeight="1">
      <c r="A194" s="562"/>
      <c r="B194" s="79" t="s">
        <v>979</v>
      </c>
      <c r="C194" s="77"/>
      <c r="D194" s="562"/>
      <c r="E194" s="79" t="s">
        <v>979</v>
      </c>
      <c r="F194" s="279"/>
      <c r="G194" s="75"/>
      <c r="H194" s="75"/>
      <c r="I194" s="75"/>
      <c r="J194" s="115"/>
      <c r="K194" s="106"/>
      <c r="L194" s="73"/>
      <c r="M194" s="73"/>
      <c r="N194" s="6"/>
    </row>
    <row r="195" spans="1:14" s="112" customFormat="1" ht="33" customHeight="1">
      <c r="A195" s="77" t="s">
        <v>902</v>
      </c>
      <c r="B195" s="126" t="s">
        <v>53</v>
      </c>
      <c r="C195" s="77">
        <v>0.25</v>
      </c>
      <c r="D195" s="77" t="s">
        <v>1279</v>
      </c>
      <c r="E195" s="126" t="s">
        <v>53</v>
      </c>
      <c r="F195" s="279">
        <v>0.5</v>
      </c>
      <c r="G195" s="77"/>
      <c r="H195" s="77"/>
      <c r="I195" s="77" t="s">
        <v>947</v>
      </c>
      <c r="J195" s="73"/>
      <c r="K195" s="112" t="s">
        <v>886</v>
      </c>
    </row>
    <row r="196" spans="1:14" s="112" customFormat="1" ht="24" customHeight="1">
      <c r="A196" s="561"/>
      <c r="B196" s="79" t="s">
        <v>1116</v>
      </c>
      <c r="C196" s="74"/>
      <c r="D196" s="561"/>
      <c r="E196" s="79" t="s">
        <v>82</v>
      </c>
      <c r="F196" s="131"/>
      <c r="G196" s="75"/>
      <c r="H196" s="75"/>
      <c r="I196" s="75"/>
      <c r="J196" s="115"/>
    </row>
    <row r="197" spans="1:14" s="112" customFormat="1" ht="20.25" customHeight="1">
      <c r="A197" s="562"/>
      <c r="B197" s="79" t="s">
        <v>83</v>
      </c>
      <c r="C197" s="74"/>
      <c r="D197" s="562"/>
      <c r="E197" s="79" t="s">
        <v>83</v>
      </c>
      <c r="F197" s="131"/>
      <c r="G197" s="75"/>
      <c r="H197" s="75"/>
      <c r="I197" s="75"/>
      <c r="J197" s="115"/>
    </row>
    <row r="198" spans="1:14" s="6" customFormat="1" ht="45.75" customHeight="1">
      <c r="A198" s="77" t="s">
        <v>903</v>
      </c>
      <c r="B198" s="83" t="s">
        <v>980</v>
      </c>
      <c r="C198" s="82">
        <v>0.25</v>
      </c>
      <c r="D198" s="77" t="s">
        <v>1280</v>
      </c>
      <c r="E198" s="83" t="s">
        <v>980</v>
      </c>
      <c r="F198" s="275">
        <v>0.5</v>
      </c>
      <c r="G198" s="83"/>
      <c r="H198" s="83"/>
      <c r="I198" s="77" t="s">
        <v>947</v>
      </c>
      <c r="J198" s="73"/>
      <c r="K198" s="106"/>
      <c r="L198" s="73"/>
      <c r="M198" s="73"/>
    </row>
    <row r="199" spans="1:14" s="110" customFormat="1" ht="45" customHeight="1">
      <c r="A199" s="572"/>
      <c r="B199" s="90" t="s">
        <v>1117</v>
      </c>
      <c r="C199" s="82"/>
      <c r="D199" s="596"/>
      <c r="E199" s="90" t="s">
        <v>1117</v>
      </c>
      <c r="F199" s="80"/>
      <c r="G199" s="83"/>
      <c r="H199" s="83"/>
      <c r="I199" s="83"/>
      <c r="J199" s="222"/>
      <c r="K199" s="108" t="s">
        <v>363</v>
      </c>
      <c r="L199" s="113"/>
      <c r="M199" s="113"/>
      <c r="N199" s="121"/>
    </row>
    <row r="200" spans="1:14" s="6" customFormat="1" ht="36" customHeight="1">
      <c r="A200" s="572"/>
      <c r="B200" s="90" t="s">
        <v>981</v>
      </c>
      <c r="C200" s="82"/>
      <c r="D200" s="596"/>
      <c r="E200" s="90" t="s">
        <v>981</v>
      </c>
      <c r="F200" s="80"/>
      <c r="G200" s="83"/>
      <c r="H200" s="83"/>
      <c r="I200" s="83"/>
      <c r="J200" s="222"/>
      <c r="K200" s="106"/>
      <c r="L200" s="73"/>
      <c r="M200" s="73"/>
    </row>
    <row r="201" spans="1:14" s="6" customFormat="1" ht="34.5" customHeight="1">
      <c r="A201" s="82" t="s">
        <v>1057</v>
      </c>
      <c r="B201" s="177" t="s">
        <v>1090</v>
      </c>
      <c r="C201" s="179" t="s">
        <v>1118</v>
      </c>
      <c r="D201" s="326" t="s">
        <v>1281</v>
      </c>
      <c r="E201" s="288" t="s">
        <v>1090</v>
      </c>
      <c r="F201" s="327" t="s">
        <v>1282</v>
      </c>
      <c r="G201" s="328" t="s">
        <v>1059</v>
      </c>
      <c r="H201" s="180"/>
      <c r="I201" s="181"/>
      <c r="J201" s="222"/>
      <c r="K201" s="106"/>
      <c r="L201" s="73"/>
      <c r="M201" s="73"/>
    </row>
    <row r="202" spans="1:14" s="122" customFormat="1" ht="35.25" customHeight="1">
      <c r="A202" s="602"/>
      <c r="B202" s="182" t="s">
        <v>1119</v>
      </c>
      <c r="C202" s="179"/>
      <c r="D202" s="603"/>
      <c r="E202" s="329" t="s">
        <v>1119</v>
      </c>
      <c r="F202" s="327"/>
      <c r="G202" s="328"/>
      <c r="H202" s="180"/>
      <c r="I202" s="181"/>
      <c r="J202" s="222"/>
      <c r="K202" s="122" t="s">
        <v>886</v>
      </c>
      <c r="N202" s="138"/>
    </row>
    <row r="203" spans="1:14" s="112" customFormat="1" ht="35.25" customHeight="1">
      <c r="A203" s="602"/>
      <c r="B203" s="183" t="s">
        <v>1120</v>
      </c>
      <c r="C203" s="179"/>
      <c r="D203" s="603"/>
      <c r="E203" s="290" t="s">
        <v>1120</v>
      </c>
      <c r="F203" s="327"/>
      <c r="G203" s="328"/>
      <c r="H203" s="180"/>
      <c r="I203" s="181"/>
      <c r="J203" s="222"/>
    </row>
    <row r="204" spans="1:14" s="112" customFormat="1" ht="28">
      <c r="A204" s="602"/>
      <c r="B204" s="176" t="s">
        <v>1058</v>
      </c>
      <c r="C204" s="179"/>
      <c r="D204" s="603"/>
      <c r="E204" s="292" t="s">
        <v>1058</v>
      </c>
      <c r="F204" s="327"/>
      <c r="G204" s="328"/>
      <c r="H204" s="180"/>
      <c r="I204" s="181"/>
      <c r="J204" s="222"/>
    </row>
    <row r="205" spans="1:14" s="6" customFormat="1" ht="42" customHeight="1">
      <c r="A205" s="77" t="s">
        <v>1060</v>
      </c>
      <c r="B205" s="184" t="s">
        <v>1160</v>
      </c>
      <c r="C205" s="170">
        <v>0.5</v>
      </c>
      <c r="D205" s="77" t="s">
        <v>1283</v>
      </c>
      <c r="E205" s="330" t="s">
        <v>1284</v>
      </c>
      <c r="F205" s="287">
        <v>0.5</v>
      </c>
      <c r="G205" s="172"/>
      <c r="H205" s="172"/>
      <c r="I205" s="77" t="s">
        <v>946</v>
      </c>
      <c r="J205" s="106"/>
      <c r="K205" s="106"/>
      <c r="L205" s="73"/>
      <c r="M205" s="73"/>
    </row>
    <row r="206" spans="1:14" s="6" customFormat="1" ht="28">
      <c r="A206" s="592"/>
      <c r="B206" s="164" t="s">
        <v>276</v>
      </c>
      <c r="C206" s="170"/>
      <c r="D206" s="592"/>
      <c r="E206" s="164" t="s">
        <v>276</v>
      </c>
      <c r="F206" s="139"/>
      <c r="G206" s="172"/>
      <c r="H206" s="172"/>
      <c r="I206" s="186"/>
      <c r="J206" s="106"/>
      <c r="K206" s="106"/>
      <c r="L206" s="73"/>
      <c r="M206" s="73"/>
    </row>
    <row r="207" spans="1:14" s="110" customFormat="1">
      <c r="A207" s="563"/>
      <c r="B207" s="164" t="s">
        <v>205</v>
      </c>
      <c r="C207" s="170"/>
      <c r="D207" s="563"/>
      <c r="E207" s="164" t="s">
        <v>205</v>
      </c>
      <c r="F207" s="287"/>
      <c r="G207" s="172"/>
      <c r="H207" s="172"/>
      <c r="I207" s="186"/>
      <c r="J207" s="106"/>
      <c r="K207" s="114"/>
      <c r="L207" s="113"/>
      <c r="M207" s="113"/>
      <c r="N207" s="121"/>
    </row>
    <row r="208" spans="1:14" s="6" customFormat="1" ht="33" customHeight="1">
      <c r="A208" s="74">
        <v>4</v>
      </c>
      <c r="B208" s="116" t="s">
        <v>1152</v>
      </c>
      <c r="C208" s="124">
        <f>SUBTOTAL(9,C209:C235)</f>
        <v>4</v>
      </c>
      <c r="D208" s="74">
        <v>4</v>
      </c>
      <c r="E208" s="116" t="s">
        <v>1152</v>
      </c>
      <c r="F208" s="124">
        <f>SUBTOTAL(9,F209:F235)</f>
        <v>4</v>
      </c>
      <c r="G208" s="124"/>
      <c r="H208" s="124"/>
      <c r="I208" s="77" t="s">
        <v>946</v>
      </c>
      <c r="J208" s="73"/>
      <c r="K208" s="106"/>
      <c r="L208" s="73"/>
      <c r="M208" s="73"/>
    </row>
    <row r="209" spans="1:15" s="6" customFormat="1" ht="35.25" customHeight="1">
      <c r="A209" s="74">
        <v>4.0999999999999996</v>
      </c>
      <c r="B209" s="88" t="s">
        <v>352</v>
      </c>
      <c r="C209" s="124">
        <f>SUBTOTAL(9,C210:C218)</f>
        <v>1.5</v>
      </c>
      <c r="D209" s="74">
        <v>4.0999999999999996</v>
      </c>
      <c r="E209" s="88" t="s">
        <v>352</v>
      </c>
      <c r="F209" s="124">
        <f>SUBTOTAL(9,F210:F218)</f>
        <v>1.5</v>
      </c>
      <c r="G209" s="125"/>
      <c r="H209" s="125"/>
      <c r="I209" s="78"/>
      <c r="J209" s="108"/>
      <c r="K209" s="106"/>
      <c r="L209" s="73"/>
      <c r="M209" s="73"/>
    </row>
    <row r="210" spans="1:15" s="121" customFormat="1" ht="51.75" customHeight="1">
      <c r="A210" s="77" t="s">
        <v>338</v>
      </c>
      <c r="B210" s="126" t="s">
        <v>1091</v>
      </c>
      <c r="C210" s="77">
        <v>0.5</v>
      </c>
      <c r="D210" s="77" t="s">
        <v>338</v>
      </c>
      <c r="E210" s="126" t="s">
        <v>1091</v>
      </c>
      <c r="F210" s="77">
        <v>0.5</v>
      </c>
      <c r="G210" s="74"/>
      <c r="H210" s="74"/>
      <c r="I210" s="76"/>
      <c r="J210" s="106"/>
      <c r="K210" s="108" t="s">
        <v>913</v>
      </c>
      <c r="L210" s="109"/>
      <c r="M210" s="109"/>
    </row>
    <row r="211" spans="1:15" s="6" customFormat="1" ht="32.25" customHeight="1">
      <c r="A211" s="561"/>
      <c r="B211" s="79" t="s">
        <v>1121</v>
      </c>
      <c r="C211" s="74"/>
      <c r="D211" s="561"/>
      <c r="E211" s="79" t="s">
        <v>1121</v>
      </c>
      <c r="F211" s="74"/>
      <c r="G211" s="75"/>
      <c r="H211" s="75"/>
      <c r="I211" s="75"/>
      <c r="J211" s="115"/>
      <c r="K211" s="106"/>
      <c r="L211" s="73"/>
      <c r="M211" s="73"/>
    </row>
    <row r="212" spans="1:15" s="6" customFormat="1" ht="21" customHeight="1">
      <c r="A212" s="562"/>
      <c r="B212" s="79" t="s">
        <v>354</v>
      </c>
      <c r="C212" s="74"/>
      <c r="D212" s="562"/>
      <c r="E212" s="79" t="s">
        <v>354</v>
      </c>
      <c r="F212" s="74"/>
      <c r="G212" s="75"/>
      <c r="H212" s="75"/>
      <c r="I212" s="75"/>
      <c r="J212" s="115"/>
      <c r="K212" s="106"/>
      <c r="L212" s="73"/>
      <c r="M212" s="73"/>
    </row>
    <row r="213" spans="1:15" s="132" customFormat="1" ht="67.5" customHeight="1">
      <c r="A213" s="77" t="s">
        <v>341</v>
      </c>
      <c r="B213" s="126" t="s">
        <v>1080</v>
      </c>
      <c r="C213" s="77">
        <v>0.5</v>
      </c>
      <c r="D213" s="331" t="s">
        <v>341</v>
      </c>
      <c r="E213" s="332" t="s">
        <v>1285</v>
      </c>
      <c r="F213" s="77">
        <v>0.5</v>
      </c>
      <c r="G213" s="74"/>
      <c r="H213" s="74"/>
      <c r="I213" s="76"/>
      <c r="J213" s="106"/>
      <c r="K213" s="138"/>
      <c r="L213" s="138"/>
      <c r="M213" s="138"/>
      <c r="N213" s="138"/>
      <c r="O213" s="138"/>
    </row>
    <row r="214" spans="1:15" s="133" customFormat="1" ht="24.75" customHeight="1">
      <c r="A214" s="561"/>
      <c r="B214" s="79" t="s">
        <v>1122</v>
      </c>
      <c r="C214" s="74"/>
      <c r="D214" s="561"/>
      <c r="E214" s="227" t="s">
        <v>1122</v>
      </c>
      <c r="F214" s="74"/>
      <c r="G214" s="75"/>
      <c r="H214" s="75"/>
      <c r="I214" s="75"/>
      <c r="J214" s="115"/>
      <c r="K214" s="112"/>
      <c r="L214" s="112"/>
      <c r="M214" s="112"/>
      <c r="N214" s="112"/>
      <c r="O214" s="112"/>
    </row>
    <row r="215" spans="1:15" s="133" customFormat="1" ht="23.25" customHeight="1">
      <c r="A215" s="562"/>
      <c r="B215" s="79" t="s">
        <v>355</v>
      </c>
      <c r="C215" s="74"/>
      <c r="D215" s="562"/>
      <c r="E215" s="227" t="s">
        <v>355</v>
      </c>
      <c r="F215" s="74"/>
      <c r="G215" s="75"/>
      <c r="H215" s="75"/>
      <c r="I215" s="75"/>
      <c r="J215" s="115"/>
      <c r="K215" s="112"/>
      <c r="L215" s="112"/>
      <c r="M215" s="112"/>
      <c r="N215" s="112"/>
      <c r="O215" s="112"/>
    </row>
    <row r="216" spans="1:15" s="133" customFormat="1" ht="28">
      <c r="A216" s="77" t="s">
        <v>904</v>
      </c>
      <c r="B216" s="126" t="s">
        <v>35</v>
      </c>
      <c r="C216" s="77">
        <v>0.5</v>
      </c>
      <c r="D216" s="77" t="s">
        <v>904</v>
      </c>
      <c r="E216" s="126" t="s">
        <v>35</v>
      </c>
      <c r="F216" s="77">
        <v>0.5</v>
      </c>
      <c r="G216" s="77"/>
      <c r="H216" s="77"/>
      <c r="I216" s="76"/>
      <c r="J216" s="106"/>
      <c r="K216" s="112"/>
      <c r="L216" s="112"/>
      <c r="M216" s="112"/>
      <c r="N216" s="112"/>
      <c r="O216" s="112"/>
    </row>
    <row r="217" spans="1:15" s="133" customFormat="1" ht="18" customHeight="1">
      <c r="A217" s="561"/>
      <c r="B217" s="79" t="s">
        <v>82</v>
      </c>
      <c r="C217" s="74"/>
      <c r="D217" s="561"/>
      <c r="E217" s="79" t="s">
        <v>82</v>
      </c>
      <c r="F217" s="74"/>
      <c r="G217" s="75"/>
      <c r="H217" s="75"/>
      <c r="I217" s="76"/>
      <c r="J217" s="106"/>
      <c r="K217" s="112"/>
      <c r="L217" s="112"/>
      <c r="M217" s="112"/>
      <c r="N217" s="112"/>
      <c r="O217" s="112"/>
    </row>
    <row r="218" spans="1:15" s="133" customFormat="1" ht="24" customHeight="1">
      <c r="A218" s="562"/>
      <c r="B218" s="79" t="s">
        <v>81</v>
      </c>
      <c r="C218" s="74"/>
      <c r="D218" s="562"/>
      <c r="E218" s="79" t="s">
        <v>81</v>
      </c>
      <c r="F218" s="74"/>
      <c r="G218" s="75"/>
      <c r="H218" s="75"/>
      <c r="I218" s="76"/>
      <c r="J218" s="106"/>
      <c r="K218" s="112"/>
      <c r="L218" s="112"/>
      <c r="M218" s="112"/>
      <c r="N218" s="112"/>
      <c r="O218" s="112"/>
    </row>
    <row r="219" spans="1:15" s="133" customFormat="1" ht="34.5" customHeight="1">
      <c r="A219" s="94">
        <v>4.2</v>
      </c>
      <c r="B219" s="88" t="s">
        <v>905</v>
      </c>
      <c r="C219" s="124">
        <f>SUBTOTAL(9,C220:C225)</f>
        <v>1</v>
      </c>
      <c r="D219" s="94">
        <v>4.2</v>
      </c>
      <c r="E219" s="88" t="s">
        <v>905</v>
      </c>
      <c r="F219" s="124">
        <f>SUBTOTAL(9,F220:F225)</f>
        <v>1</v>
      </c>
      <c r="G219" s="125"/>
      <c r="H219" s="125"/>
      <c r="I219" s="90"/>
      <c r="J219" s="225"/>
      <c r="K219" s="112"/>
      <c r="L219" s="112"/>
      <c r="M219" s="112"/>
      <c r="N219" s="112"/>
      <c r="O219" s="112"/>
    </row>
    <row r="220" spans="1:15" s="6" customFormat="1" ht="51.75" customHeight="1">
      <c r="A220" s="82" t="s">
        <v>346</v>
      </c>
      <c r="B220" s="83" t="s">
        <v>357</v>
      </c>
      <c r="C220" s="82">
        <v>0.5</v>
      </c>
      <c r="D220" s="82" t="s">
        <v>346</v>
      </c>
      <c r="E220" s="83" t="s">
        <v>357</v>
      </c>
      <c r="F220" s="82">
        <v>0.5</v>
      </c>
      <c r="G220" s="83"/>
      <c r="H220" s="83"/>
      <c r="I220" s="83"/>
      <c r="J220" s="222"/>
      <c r="K220" s="106"/>
      <c r="L220" s="73"/>
      <c r="M220" s="73"/>
    </row>
    <row r="221" spans="1:15" s="121" customFormat="1" ht="40.5" customHeight="1">
      <c r="A221" s="572"/>
      <c r="B221" s="90" t="s">
        <v>1123</v>
      </c>
      <c r="C221" s="82"/>
      <c r="D221" s="596"/>
      <c r="E221" s="90" t="s">
        <v>1123</v>
      </c>
      <c r="F221" s="82"/>
      <c r="G221" s="83"/>
      <c r="H221" s="83"/>
      <c r="I221" s="83"/>
      <c r="J221" s="222"/>
      <c r="K221" s="109"/>
      <c r="L221" s="109"/>
      <c r="M221" s="109"/>
    </row>
    <row r="222" spans="1:15" s="5" customFormat="1" ht="44.25" customHeight="1">
      <c r="A222" s="572"/>
      <c r="B222" s="90" t="s">
        <v>358</v>
      </c>
      <c r="C222" s="82"/>
      <c r="D222" s="596"/>
      <c r="E222" s="90" t="s">
        <v>358</v>
      </c>
      <c r="F222" s="82"/>
      <c r="G222" s="83"/>
      <c r="H222" s="83"/>
      <c r="I222" s="83"/>
      <c r="J222" s="222"/>
      <c r="K222" s="115"/>
      <c r="L222" s="73"/>
      <c r="M222" s="73"/>
      <c r="N222" s="6"/>
    </row>
    <row r="223" spans="1:15" s="5" customFormat="1" ht="34.5" customHeight="1">
      <c r="A223" s="82" t="s">
        <v>347</v>
      </c>
      <c r="B223" s="83" t="s">
        <v>868</v>
      </c>
      <c r="C223" s="82">
        <v>0.5</v>
      </c>
      <c r="D223" s="82" t="s">
        <v>347</v>
      </c>
      <c r="E223" s="83" t="s">
        <v>868</v>
      </c>
      <c r="F223" s="82">
        <v>0.5</v>
      </c>
      <c r="G223" s="83"/>
      <c r="H223" s="83"/>
      <c r="I223" s="83"/>
      <c r="J223" s="222"/>
      <c r="K223" s="115"/>
      <c r="L223" s="73"/>
      <c r="M223" s="73"/>
      <c r="N223" s="6"/>
    </row>
    <row r="224" spans="1:15" s="6" customFormat="1" ht="33" customHeight="1">
      <c r="A224" s="600"/>
      <c r="B224" s="90" t="s">
        <v>1124</v>
      </c>
      <c r="C224" s="82"/>
      <c r="D224" s="600"/>
      <c r="E224" s="90" t="s">
        <v>1124</v>
      </c>
      <c r="F224" s="82"/>
      <c r="G224" s="83"/>
      <c r="H224" s="83"/>
      <c r="I224" s="83"/>
      <c r="J224" s="222"/>
      <c r="K224" s="106"/>
      <c r="L224" s="73"/>
      <c r="M224" s="73"/>
    </row>
    <row r="225" spans="1:15" s="6" customFormat="1" ht="28">
      <c r="A225" s="601"/>
      <c r="B225" s="90" t="s">
        <v>869</v>
      </c>
      <c r="C225" s="82"/>
      <c r="D225" s="601"/>
      <c r="E225" s="90" t="s">
        <v>869</v>
      </c>
      <c r="F225" s="82"/>
      <c r="G225" s="83"/>
      <c r="H225" s="83"/>
      <c r="I225" s="83"/>
      <c r="J225" s="222"/>
      <c r="K225" s="73"/>
      <c r="L225" s="73"/>
      <c r="M225" s="73"/>
    </row>
    <row r="226" spans="1:15" s="6" customFormat="1" ht="22.5" customHeight="1">
      <c r="A226" s="94">
        <v>4.3</v>
      </c>
      <c r="B226" s="88" t="s">
        <v>360</v>
      </c>
      <c r="C226" s="124">
        <f>SUBTOTAL(9,C227:C235)</f>
        <v>1.5</v>
      </c>
      <c r="D226" s="94">
        <v>4.3</v>
      </c>
      <c r="E226" s="88" t="s">
        <v>360</v>
      </c>
      <c r="F226" s="124">
        <f>SUBTOTAL(9,F227:F235)</f>
        <v>1.5</v>
      </c>
      <c r="G226" s="125"/>
      <c r="H226" s="125"/>
      <c r="I226" s="90"/>
      <c r="J226" s="225"/>
      <c r="K226" s="73"/>
      <c r="L226" s="73"/>
      <c r="M226" s="73"/>
    </row>
    <row r="227" spans="1:15" s="6" customFormat="1" ht="31.5" customHeight="1">
      <c r="A227" s="77" t="s">
        <v>349</v>
      </c>
      <c r="B227" s="126" t="s">
        <v>101</v>
      </c>
      <c r="C227" s="77">
        <v>0.5</v>
      </c>
      <c r="D227" s="77" t="s">
        <v>349</v>
      </c>
      <c r="E227" s="126" t="s">
        <v>101</v>
      </c>
      <c r="F227" s="77">
        <v>0.5</v>
      </c>
      <c r="G227" s="77"/>
      <c r="H227" s="77"/>
      <c r="I227" s="76"/>
      <c r="J227" s="106"/>
      <c r="K227" s="73"/>
      <c r="L227" s="73"/>
      <c r="M227" s="73"/>
    </row>
    <row r="228" spans="1:15" s="6" customFormat="1" ht="28.5" customHeight="1">
      <c r="A228" s="561"/>
      <c r="B228" s="79" t="s">
        <v>1125</v>
      </c>
      <c r="C228" s="74"/>
      <c r="D228" s="561"/>
      <c r="E228" s="79" t="s">
        <v>1125</v>
      </c>
      <c r="F228" s="74"/>
      <c r="G228" s="75"/>
      <c r="H228" s="75"/>
      <c r="I228" s="75"/>
      <c r="J228" s="115"/>
      <c r="K228" s="106"/>
      <c r="L228" s="73"/>
      <c r="M228" s="73"/>
    </row>
    <row r="229" spans="1:15" s="6" customFormat="1">
      <c r="A229" s="562"/>
      <c r="B229" s="79" t="s">
        <v>103</v>
      </c>
      <c r="C229" s="74"/>
      <c r="D229" s="562"/>
      <c r="E229" s="79" t="s">
        <v>103</v>
      </c>
      <c r="F229" s="74"/>
      <c r="G229" s="75"/>
      <c r="H229" s="75"/>
      <c r="I229" s="75"/>
      <c r="J229" s="115"/>
      <c r="K229" s="106"/>
      <c r="L229" s="73"/>
      <c r="M229" s="73"/>
    </row>
    <row r="230" spans="1:15" s="6" customFormat="1" ht="28">
      <c r="A230" s="77" t="s">
        <v>867</v>
      </c>
      <c r="B230" s="126" t="s">
        <v>908</v>
      </c>
      <c r="C230" s="77">
        <v>0.5</v>
      </c>
      <c r="D230" s="77" t="s">
        <v>867</v>
      </c>
      <c r="E230" s="126" t="s">
        <v>908</v>
      </c>
      <c r="F230" s="77">
        <v>0.5</v>
      </c>
      <c r="G230" s="77"/>
      <c r="H230" s="77"/>
      <c r="I230" s="76"/>
      <c r="J230" s="106"/>
      <c r="K230" s="106"/>
      <c r="L230" s="73"/>
      <c r="M230" s="73"/>
    </row>
    <row r="231" spans="1:15" s="110" customFormat="1">
      <c r="A231" s="561"/>
      <c r="B231" s="79" t="s">
        <v>872</v>
      </c>
      <c r="C231" s="74"/>
      <c r="D231" s="561"/>
      <c r="E231" s="79" t="s">
        <v>872</v>
      </c>
      <c r="F231" s="74"/>
      <c r="G231" s="75"/>
      <c r="H231" s="75"/>
      <c r="I231" s="75"/>
      <c r="J231" s="115"/>
      <c r="K231" s="114"/>
      <c r="L231" s="113"/>
      <c r="M231" s="113"/>
      <c r="N231" s="121"/>
    </row>
    <row r="232" spans="1:15" s="6" customFormat="1">
      <c r="A232" s="562"/>
      <c r="B232" s="79" t="s">
        <v>76</v>
      </c>
      <c r="C232" s="74"/>
      <c r="D232" s="562"/>
      <c r="E232" s="79" t="s">
        <v>76</v>
      </c>
      <c r="F232" s="74"/>
      <c r="G232" s="75"/>
      <c r="H232" s="75"/>
      <c r="I232" s="75"/>
      <c r="J232" s="115"/>
      <c r="K232" s="73"/>
      <c r="L232" s="73"/>
      <c r="M232" s="73"/>
    </row>
    <row r="233" spans="1:15" s="6" customFormat="1">
      <c r="A233" s="77" t="s">
        <v>910</v>
      </c>
      <c r="B233" s="83" t="s">
        <v>361</v>
      </c>
      <c r="C233" s="82">
        <v>0.5</v>
      </c>
      <c r="D233" s="77" t="s">
        <v>910</v>
      </c>
      <c r="E233" s="83" t="s">
        <v>361</v>
      </c>
      <c r="F233" s="82">
        <v>0.5</v>
      </c>
      <c r="G233" s="83"/>
      <c r="H233" s="83"/>
      <c r="I233" s="83"/>
      <c r="J233" s="222"/>
      <c r="K233" s="73"/>
      <c r="L233" s="73"/>
      <c r="M233" s="73"/>
    </row>
    <row r="234" spans="1:15" s="6" customFormat="1">
      <c r="A234" s="572"/>
      <c r="B234" s="90" t="s">
        <v>606</v>
      </c>
      <c r="C234" s="82"/>
      <c r="D234" s="596"/>
      <c r="E234" s="90" t="s">
        <v>606</v>
      </c>
      <c r="F234" s="82"/>
      <c r="G234" s="83"/>
      <c r="H234" s="83"/>
      <c r="I234" s="83"/>
      <c r="J234" s="222"/>
      <c r="K234" s="73"/>
      <c r="L234" s="73"/>
      <c r="M234" s="73"/>
    </row>
    <row r="235" spans="1:15" s="6" customFormat="1">
      <c r="A235" s="572"/>
      <c r="B235" s="90" t="s">
        <v>362</v>
      </c>
      <c r="C235" s="82"/>
      <c r="D235" s="596"/>
      <c r="E235" s="90" t="s">
        <v>362</v>
      </c>
      <c r="F235" s="82"/>
      <c r="G235" s="83"/>
      <c r="H235" s="83"/>
      <c r="I235" s="83"/>
      <c r="J235" s="222"/>
      <c r="K235" s="73"/>
      <c r="L235" s="73"/>
      <c r="M235" s="73"/>
    </row>
    <row r="236" spans="1:15" s="6" customFormat="1" ht="28">
      <c r="A236" s="74">
        <v>5</v>
      </c>
      <c r="B236" s="116" t="s">
        <v>1178</v>
      </c>
      <c r="C236" s="124">
        <f>SUBTOTAL(9,C237:C265)</f>
        <v>8</v>
      </c>
      <c r="D236" s="74">
        <v>5</v>
      </c>
      <c r="E236" s="116" t="s">
        <v>1286</v>
      </c>
      <c r="F236" s="124">
        <f>SUBTOTAL(9,F237:F265)</f>
        <v>8</v>
      </c>
      <c r="G236" s="124"/>
      <c r="H236" s="124"/>
      <c r="I236" s="77" t="s">
        <v>946</v>
      </c>
      <c r="J236" s="73"/>
      <c r="K236" s="73"/>
      <c r="L236" s="73"/>
      <c r="M236" s="73"/>
    </row>
    <row r="237" spans="1:15" s="6" customFormat="1" ht="56.25" customHeight="1">
      <c r="A237" s="74">
        <v>5.0999999999999996</v>
      </c>
      <c r="B237" s="116" t="s">
        <v>1092</v>
      </c>
      <c r="C237" s="130">
        <v>1</v>
      </c>
      <c r="D237" s="228">
        <v>5.0999999999999996</v>
      </c>
      <c r="E237" s="229" t="s">
        <v>1287</v>
      </c>
      <c r="F237" s="242">
        <v>1</v>
      </c>
      <c r="G237" s="197" t="s">
        <v>1093</v>
      </c>
      <c r="H237" s="127"/>
      <c r="I237" s="107"/>
      <c r="J237" s="114"/>
      <c r="K237" s="73"/>
      <c r="L237" s="73"/>
      <c r="M237" s="73"/>
    </row>
    <row r="238" spans="1:15" s="141" customFormat="1" ht="42" customHeight="1">
      <c r="A238" s="561"/>
      <c r="B238" s="193" t="s">
        <v>1106</v>
      </c>
      <c r="C238" s="77"/>
      <c r="D238" s="561"/>
      <c r="E238" s="193" t="s">
        <v>1106</v>
      </c>
      <c r="F238" s="77"/>
      <c r="G238" s="76"/>
      <c r="H238" s="76"/>
      <c r="I238" s="76"/>
      <c r="J238" s="106"/>
      <c r="K238" s="114"/>
      <c r="L238" s="109"/>
      <c r="M238" s="109"/>
      <c r="N238" s="121"/>
      <c r="O238" s="110"/>
    </row>
    <row r="239" spans="1:15" s="140" customFormat="1" ht="50.25" customHeight="1">
      <c r="A239" s="562"/>
      <c r="B239" s="193" t="s">
        <v>364</v>
      </c>
      <c r="C239" s="77"/>
      <c r="D239" s="562"/>
      <c r="E239" s="193" t="s">
        <v>364</v>
      </c>
      <c r="F239" s="77"/>
      <c r="G239" s="76"/>
      <c r="H239" s="76"/>
      <c r="I239" s="76"/>
      <c r="J239" s="106"/>
      <c r="K239" s="115"/>
      <c r="L239" s="73"/>
      <c r="M239" s="73"/>
      <c r="N239" s="6" t="s">
        <v>952</v>
      </c>
      <c r="O239" s="5"/>
    </row>
    <row r="240" spans="1:15" s="140" customFormat="1" ht="33" customHeight="1">
      <c r="A240" s="74">
        <v>5.2</v>
      </c>
      <c r="B240" s="88" t="s">
        <v>911</v>
      </c>
      <c r="C240" s="124">
        <v>0.5</v>
      </c>
      <c r="D240" s="74">
        <v>5.2</v>
      </c>
      <c r="E240" s="88" t="s">
        <v>911</v>
      </c>
      <c r="F240" s="124">
        <v>0.5</v>
      </c>
      <c r="G240" s="128"/>
      <c r="H240" s="128"/>
      <c r="I240" s="86"/>
      <c r="J240" s="224"/>
      <c r="K240" s="115"/>
      <c r="L240" s="73"/>
      <c r="M240" s="73"/>
      <c r="N240" s="6"/>
      <c r="O240" s="5"/>
    </row>
    <row r="241" spans="1:15" s="140" customFormat="1" ht="24" customHeight="1">
      <c r="A241" s="572"/>
      <c r="B241" s="90" t="s">
        <v>133</v>
      </c>
      <c r="C241" s="82"/>
      <c r="D241" s="596"/>
      <c r="E241" s="90" t="s">
        <v>133</v>
      </c>
      <c r="F241" s="82"/>
      <c r="G241" s="83"/>
      <c r="H241" s="83"/>
      <c r="I241" s="83"/>
      <c r="J241" s="222"/>
      <c r="K241" s="115"/>
      <c r="L241" s="73"/>
      <c r="M241" s="73"/>
      <c r="N241" s="6"/>
      <c r="O241" s="5"/>
    </row>
    <row r="242" spans="1:15" s="158" customFormat="1" ht="24.75" customHeight="1">
      <c r="A242" s="572"/>
      <c r="B242" s="90" t="s">
        <v>62</v>
      </c>
      <c r="C242" s="82"/>
      <c r="D242" s="596"/>
      <c r="E242" s="90" t="s">
        <v>62</v>
      </c>
      <c r="F242" s="82"/>
      <c r="G242" s="83"/>
      <c r="H242" s="83"/>
      <c r="I242" s="83"/>
      <c r="J242" s="222"/>
      <c r="K242" s="115"/>
      <c r="L242" s="105"/>
      <c r="M242" s="105"/>
      <c r="N242" s="5"/>
      <c r="O242" s="5"/>
    </row>
    <row r="243" spans="1:15" s="140" customFormat="1" ht="39" customHeight="1">
      <c r="A243" s="74">
        <v>5.3</v>
      </c>
      <c r="B243" s="194" t="s">
        <v>912</v>
      </c>
      <c r="C243" s="130">
        <v>0.5</v>
      </c>
      <c r="D243" s="74">
        <v>5.3</v>
      </c>
      <c r="E243" s="194" t="s">
        <v>912</v>
      </c>
      <c r="F243" s="130">
        <v>0.5</v>
      </c>
      <c r="G243" s="127"/>
      <c r="H243" s="127"/>
      <c r="I243" s="107"/>
      <c r="J243" s="114"/>
      <c r="K243" s="115"/>
      <c r="L243" s="73"/>
      <c r="M243" s="73"/>
      <c r="N243" s="6"/>
      <c r="O243" s="5"/>
    </row>
    <row r="244" spans="1:15" s="140" customFormat="1" ht="21.75" customHeight="1">
      <c r="A244" s="561"/>
      <c r="B244" s="193" t="s">
        <v>1126</v>
      </c>
      <c r="C244" s="77"/>
      <c r="D244" s="561"/>
      <c r="E244" s="193" t="s">
        <v>1126</v>
      </c>
      <c r="F244" s="77"/>
      <c r="G244" s="76"/>
      <c r="H244" s="76"/>
      <c r="I244" s="76"/>
      <c r="J244" s="106"/>
      <c r="K244" s="115"/>
      <c r="L244" s="73"/>
      <c r="M244" s="73"/>
      <c r="N244" s="6"/>
      <c r="O244" s="5"/>
    </row>
    <row r="245" spans="1:15" s="158" customFormat="1" ht="21.75" customHeight="1">
      <c r="A245" s="562"/>
      <c r="B245" s="193" t="s">
        <v>80</v>
      </c>
      <c r="C245" s="77"/>
      <c r="D245" s="562"/>
      <c r="E245" s="193" t="s">
        <v>80</v>
      </c>
      <c r="F245" s="77"/>
      <c r="G245" s="76"/>
      <c r="H245" s="76"/>
      <c r="I245" s="76"/>
      <c r="J245" s="106"/>
      <c r="K245" s="115"/>
      <c r="L245" s="73"/>
      <c r="M245" s="73"/>
      <c r="N245" s="6"/>
      <c r="O245" s="5"/>
    </row>
    <row r="246" spans="1:15" s="140" customFormat="1" ht="32.25" customHeight="1">
      <c r="A246" s="74">
        <v>5.4</v>
      </c>
      <c r="B246" s="116" t="s">
        <v>61</v>
      </c>
      <c r="C246" s="130">
        <v>0.5</v>
      </c>
      <c r="D246" s="74">
        <v>5.4</v>
      </c>
      <c r="E246" s="116" t="s">
        <v>61</v>
      </c>
      <c r="F246" s="130">
        <v>0.5</v>
      </c>
      <c r="G246" s="127"/>
      <c r="H246" s="127"/>
      <c r="I246" s="107"/>
      <c r="J246" s="114"/>
      <c r="K246" s="115"/>
      <c r="L246" s="73"/>
      <c r="M246" s="73"/>
      <c r="N246" s="6"/>
      <c r="O246" s="5"/>
    </row>
    <row r="247" spans="1:15" s="140" customFormat="1" ht="24.75" customHeight="1">
      <c r="A247" s="561"/>
      <c r="B247" s="79" t="s">
        <v>133</v>
      </c>
      <c r="C247" s="77"/>
      <c r="D247" s="561"/>
      <c r="E247" s="79" t="s">
        <v>133</v>
      </c>
      <c r="F247" s="77"/>
      <c r="G247" s="76"/>
      <c r="H247" s="76"/>
      <c r="I247" s="76"/>
      <c r="J247" s="106"/>
      <c r="K247" s="115"/>
      <c r="L247" s="73"/>
      <c r="M247" s="73"/>
      <c r="N247" s="6"/>
      <c r="O247" s="5"/>
    </row>
    <row r="248" spans="1:15" s="6" customFormat="1" ht="22.5" customHeight="1">
      <c r="A248" s="562"/>
      <c r="B248" s="79" t="s">
        <v>62</v>
      </c>
      <c r="C248" s="77"/>
      <c r="D248" s="562"/>
      <c r="E248" s="79" t="s">
        <v>62</v>
      </c>
      <c r="F248" s="77"/>
      <c r="G248" s="76"/>
      <c r="H248" s="76"/>
      <c r="I248" s="76"/>
      <c r="J248" s="106"/>
      <c r="K248" s="106"/>
      <c r="L248" s="73"/>
      <c r="M248" s="73"/>
    </row>
    <row r="249" spans="1:15" s="121" customFormat="1" ht="49.5" customHeight="1">
      <c r="A249" s="74">
        <v>5.5</v>
      </c>
      <c r="B249" s="116" t="s">
        <v>982</v>
      </c>
      <c r="C249" s="124">
        <v>1</v>
      </c>
      <c r="D249" s="74">
        <v>5.5</v>
      </c>
      <c r="E249" s="116" t="s">
        <v>982</v>
      </c>
      <c r="F249" s="124">
        <v>1</v>
      </c>
      <c r="G249" s="127"/>
      <c r="H249" s="127"/>
      <c r="I249" s="78"/>
      <c r="J249" s="108"/>
      <c r="K249" s="108"/>
      <c r="L249" s="109"/>
      <c r="M249" s="109"/>
    </row>
    <row r="250" spans="1:15" s="6" customFormat="1" ht="48" customHeight="1">
      <c r="A250" s="561"/>
      <c r="B250" s="79" t="s">
        <v>1127</v>
      </c>
      <c r="C250" s="77"/>
      <c r="D250" s="561"/>
      <c r="E250" s="79" t="s">
        <v>1127</v>
      </c>
      <c r="F250" s="77"/>
      <c r="G250" s="74"/>
      <c r="H250" s="74"/>
      <c r="I250" s="76"/>
      <c r="J250" s="106"/>
      <c r="K250" s="106"/>
      <c r="L250" s="73"/>
      <c r="M250" s="73"/>
    </row>
    <row r="251" spans="1:15" s="6" customFormat="1" ht="33.75" customHeight="1">
      <c r="A251" s="562"/>
      <c r="B251" s="79" t="s">
        <v>983</v>
      </c>
      <c r="C251" s="77"/>
      <c r="D251" s="562"/>
      <c r="E251" s="79" t="s">
        <v>983</v>
      </c>
      <c r="F251" s="77"/>
      <c r="G251" s="76"/>
      <c r="H251" s="76"/>
      <c r="I251" s="76"/>
      <c r="J251" s="106"/>
      <c r="K251" s="106"/>
      <c r="L251" s="73"/>
      <c r="M251" s="73"/>
    </row>
    <row r="252" spans="1:15" s="121" customFormat="1" ht="21.75" customHeight="1">
      <c r="A252" s="74">
        <v>5.6</v>
      </c>
      <c r="B252" s="88" t="s">
        <v>664</v>
      </c>
      <c r="C252" s="124">
        <f>SUBTOTAL(9,C253:C258)</f>
        <v>2</v>
      </c>
      <c r="D252" s="74">
        <v>5.6</v>
      </c>
      <c r="E252" s="88" t="s">
        <v>664</v>
      </c>
      <c r="F252" s="124">
        <f>SUBTOTAL(9,F253:F258)</f>
        <v>2</v>
      </c>
      <c r="G252" s="195"/>
      <c r="H252" s="195"/>
      <c r="I252" s="90"/>
      <c r="J252" s="225"/>
      <c r="K252" s="108"/>
      <c r="L252" s="109"/>
      <c r="M252" s="109"/>
    </row>
    <row r="253" spans="1:15" s="6" customFormat="1" ht="21" customHeight="1">
      <c r="A253" s="82" t="s">
        <v>914</v>
      </c>
      <c r="B253" s="83" t="s">
        <v>237</v>
      </c>
      <c r="C253" s="82">
        <v>1</v>
      </c>
      <c r="D253" s="82" t="s">
        <v>914</v>
      </c>
      <c r="E253" s="83" t="s">
        <v>237</v>
      </c>
      <c r="F253" s="82">
        <v>1</v>
      </c>
      <c r="G253" s="83"/>
      <c r="H253" s="83"/>
      <c r="I253" s="83"/>
      <c r="J253" s="222"/>
      <c r="K253" s="73"/>
      <c r="L253" s="73"/>
      <c r="M253" s="73"/>
    </row>
    <row r="254" spans="1:15" s="6" customFormat="1">
      <c r="A254" s="596"/>
      <c r="B254" s="90" t="s">
        <v>1128</v>
      </c>
      <c r="C254" s="82"/>
      <c r="D254" s="596"/>
      <c r="E254" s="90" t="s">
        <v>1128</v>
      </c>
      <c r="F254" s="82"/>
      <c r="G254" s="83"/>
      <c r="H254" s="83"/>
      <c r="I254" s="83"/>
      <c r="J254" s="222"/>
      <c r="K254" s="73"/>
      <c r="L254" s="73"/>
      <c r="M254" s="73"/>
    </row>
    <row r="255" spans="1:15" s="121" customFormat="1">
      <c r="A255" s="596"/>
      <c r="B255" s="90" t="s">
        <v>667</v>
      </c>
      <c r="C255" s="82"/>
      <c r="D255" s="596"/>
      <c r="E255" s="90" t="s">
        <v>667</v>
      </c>
      <c r="F255" s="82"/>
      <c r="G255" s="83"/>
      <c r="H255" s="83"/>
      <c r="I255" s="83"/>
      <c r="J255" s="222"/>
      <c r="K255" s="109"/>
      <c r="L255" s="109"/>
      <c r="M255" s="109"/>
    </row>
    <row r="256" spans="1:15" s="112" customFormat="1" ht="21" customHeight="1">
      <c r="A256" s="82" t="s">
        <v>915</v>
      </c>
      <c r="B256" s="83" t="s">
        <v>235</v>
      </c>
      <c r="C256" s="82">
        <v>1</v>
      </c>
      <c r="D256" s="82" t="s">
        <v>915</v>
      </c>
      <c r="E256" s="83" t="s">
        <v>235</v>
      </c>
      <c r="F256" s="82">
        <v>1</v>
      </c>
      <c r="G256" s="83"/>
      <c r="H256" s="83"/>
      <c r="I256" s="83"/>
      <c r="J256" s="222"/>
      <c r="K256" s="112" t="s">
        <v>886</v>
      </c>
    </row>
    <row r="257" spans="1:15" s="112" customFormat="1" ht="24" customHeight="1">
      <c r="A257" s="596"/>
      <c r="B257" s="90" t="s">
        <v>1129</v>
      </c>
      <c r="C257" s="82"/>
      <c r="D257" s="596"/>
      <c r="E257" s="90" t="s">
        <v>1129</v>
      </c>
      <c r="F257" s="82"/>
      <c r="G257" s="83"/>
      <c r="H257" s="83"/>
      <c r="I257" s="83"/>
      <c r="J257" s="222"/>
    </row>
    <row r="258" spans="1:15" s="112" customFormat="1" ht="21.75" customHeight="1">
      <c r="A258" s="596"/>
      <c r="B258" s="90" t="s">
        <v>670</v>
      </c>
      <c r="C258" s="82"/>
      <c r="D258" s="596"/>
      <c r="E258" s="90" t="s">
        <v>670</v>
      </c>
      <c r="F258" s="82"/>
      <c r="G258" s="83"/>
      <c r="H258" s="83"/>
      <c r="I258" s="83"/>
      <c r="J258" s="222"/>
    </row>
    <row r="259" spans="1:15" s="112" customFormat="1" ht="36.75" customHeight="1">
      <c r="A259" s="187">
        <v>5.7</v>
      </c>
      <c r="B259" s="159" t="s">
        <v>1094</v>
      </c>
      <c r="C259" s="185">
        <v>2</v>
      </c>
      <c r="D259" s="187">
        <v>5.7</v>
      </c>
      <c r="E259" s="159" t="s">
        <v>1094</v>
      </c>
      <c r="F259" s="185">
        <v>2</v>
      </c>
      <c r="G259" s="172"/>
      <c r="H259" s="172"/>
      <c r="I259" s="186"/>
      <c r="J259" s="106"/>
    </row>
    <row r="260" spans="1:15" s="112" customFormat="1" ht="28">
      <c r="A260" s="597"/>
      <c r="B260" s="182" t="s">
        <v>1153</v>
      </c>
      <c r="C260" s="170"/>
      <c r="D260" s="597"/>
      <c r="E260" s="182" t="s">
        <v>1153</v>
      </c>
      <c r="F260" s="170"/>
      <c r="G260" s="172"/>
      <c r="H260" s="172"/>
      <c r="I260" s="186"/>
      <c r="J260" s="106"/>
    </row>
    <row r="261" spans="1:15" s="112" customFormat="1" ht="38.25" customHeight="1">
      <c r="A261" s="598"/>
      <c r="B261" s="160" t="s">
        <v>1154</v>
      </c>
      <c r="C261" s="198"/>
      <c r="D261" s="598"/>
      <c r="E261" s="160" t="s">
        <v>1154</v>
      </c>
      <c r="F261" s="198"/>
      <c r="G261" s="172"/>
      <c r="H261" s="172"/>
      <c r="I261" s="186"/>
      <c r="J261" s="106"/>
    </row>
    <row r="262" spans="1:15" s="112" customFormat="1" ht="30.75" customHeight="1">
      <c r="A262" s="599"/>
      <c r="B262" s="199" t="s">
        <v>1095</v>
      </c>
      <c r="C262" s="170"/>
      <c r="D262" s="599"/>
      <c r="E262" s="199" t="s">
        <v>1095</v>
      </c>
      <c r="F262" s="170"/>
      <c r="G262" s="172"/>
      <c r="H262" s="172"/>
      <c r="I262" s="186"/>
      <c r="J262" s="106"/>
    </row>
    <row r="263" spans="1:15" s="112" customFormat="1" ht="89.25" customHeight="1">
      <c r="A263" s="74">
        <v>5.8</v>
      </c>
      <c r="B263" s="205" t="s">
        <v>1096</v>
      </c>
      <c r="C263" s="170">
        <v>0.5</v>
      </c>
      <c r="D263" s="74">
        <v>5.8</v>
      </c>
      <c r="E263" s="205" t="s">
        <v>1096</v>
      </c>
      <c r="F263" s="170">
        <v>0.5</v>
      </c>
      <c r="G263" s="190" t="s">
        <v>1097</v>
      </c>
      <c r="H263" s="190" t="s">
        <v>1098</v>
      </c>
      <c r="I263" s="186"/>
      <c r="J263" s="106"/>
    </row>
    <row r="264" spans="1:15" s="112" customFormat="1" ht="28">
      <c r="A264" s="592"/>
      <c r="B264" s="79" t="s">
        <v>276</v>
      </c>
      <c r="C264" s="170"/>
      <c r="D264" s="592"/>
      <c r="E264" s="79" t="s">
        <v>276</v>
      </c>
      <c r="F264" s="170"/>
      <c r="G264" s="172"/>
      <c r="H264" s="172"/>
      <c r="I264" s="186"/>
      <c r="J264" s="106"/>
    </row>
    <row r="265" spans="1:15" s="121" customFormat="1" ht="28">
      <c r="A265" s="563"/>
      <c r="B265" s="79" t="s">
        <v>205</v>
      </c>
      <c r="C265" s="170"/>
      <c r="D265" s="563"/>
      <c r="E265" s="79" t="s">
        <v>205</v>
      </c>
      <c r="F265" s="170"/>
      <c r="G265" s="172"/>
      <c r="H265" s="172"/>
      <c r="I265" s="186"/>
      <c r="J265" s="106"/>
      <c r="K265" s="108" t="s">
        <v>920</v>
      </c>
      <c r="L265" s="109"/>
      <c r="M265" s="109"/>
    </row>
    <row r="266" spans="1:15" s="168" customFormat="1" ht="40.5" customHeight="1">
      <c r="A266" s="74">
        <v>6</v>
      </c>
      <c r="B266" s="116" t="s">
        <v>1181</v>
      </c>
      <c r="C266" s="124">
        <f>SUBTOTAL(9,C267:C297)</f>
        <v>12.5</v>
      </c>
      <c r="D266" s="340">
        <v>6</v>
      </c>
      <c r="E266" s="341" t="s">
        <v>5</v>
      </c>
      <c r="F266" s="342">
        <f>F267+F277+F284+F291+F294+F297</f>
        <v>7.5</v>
      </c>
      <c r="G266" s="342"/>
      <c r="H266" s="343" t="s">
        <v>1303</v>
      </c>
      <c r="I266" s="77"/>
      <c r="J266" s="73"/>
      <c r="K266" s="106"/>
      <c r="L266" s="73"/>
      <c r="M266" s="73"/>
      <c r="N266" s="121"/>
      <c r="O266" s="121"/>
    </row>
    <row r="267" spans="1:15" s="121" customFormat="1">
      <c r="A267" s="74">
        <v>6.1</v>
      </c>
      <c r="B267" s="116" t="s">
        <v>689</v>
      </c>
      <c r="C267" s="124">
        <f>SUBTOTAL(9,C268:C276)</f>
        <v>4</v>
      </c>
      <c r="D267" s="344">
        <v>6.1</v>
      </c>
      <c r="E267" s="345" t="s">
        <v>689</v>
      </c>
      <c r="F267" s="346">
        <f>SUBTOTAL(9,F268:F276)</f>
        <v>4</v>
      </c>
      <c r="G267" s="346"/>
      <c r="H267" s="593" t="s">
        <v>1304</v>
      </c>
      <c r="I267" s="102"/>
      <c r="J267" s="109"/>
      <c r="K267" s="108"/>
      <c r="L267" s="73"/>
      <c r="M267" s="73"/>
    </row>
    <row r="268" spans="1:15" s="6" customFormat="1" ht="28">
      <c r="A268" s="77" t="s">
        <v>37</v>
      </c>
      <c r="B268" s="126" t="s">
        <v>249</v>
      </c>
      <c r="C268" s="82">
        <v>2</v>
      </c>
      <c r="D268" s="347" t="s">
        <v>37</v>
      </c>
      <c r="E268" s="348" t="s">
        <v>249</v>
      </c>
      <c r="F268" s="349">
        <v>2</v>
      </c>
      <c r="G268" s="349"/>
      <c r="H268" s="594"/>
      <c r="I268" s="76"/>
      <c r="J268" s="106"/>
      <c r="K268" s="106"/>
      <c r="L268" s="73"/>
      <c r="M268" s="73"/>
      <c r="N268" s="121"/>
    </row>
    <row r="269" spans="1:15" s="157" customFormat="1" ht="28">
      <c r="A269" s="123"/>
      <c r="B269" s="79" t="s">
        <v>1011</v>
      </c>
      <c r="C269" s="82"/>
      <c r="D269" s="350"/>
      <c r="E269" s="351" t="s">
        <v>1011</v>
      </c>
      <c r="F269" s="349"/>
      <c r="G269" s="349"/>
      <c r="H269" s="595"/>
      <c r="I269" s="76"/>
      <c r="J269" s="106"/>
      <c r="K269" s="106"/>
      <c r="L269" s="73"/>
      <c r="M269" s="73"/>
      <c r="N269" s="6"/>
      <c r="O269" s="6"/>
    </row>
    <row r="270" spans="1:15" s="121" customFormat="1" ht="56">
      <c r="A270" s="77" t="s">
        <v>38</v>
      </c>
      <c r="B270" s="126" t="s">
        <v>984</v>
      </c>
      <c r="C270" s="77">
        <v>1</v>
      </c>
      <c r="D270" s="347" t="s">
        <v>38</v>
      </c>
      <c r="E270" s="348" t="s">
        <v>984</v>
      </c>
      <c r="F270" s="347">
        <v>1</v>
      </c>
      <c r="G270" s="347"/>
      <c r="H270" s="347" t="s">
        <v>1305</v>
      </c>
      <c r="I270" s="76"/>
      <c r="J270" s="106"/>
      <c r="K270" s="108"/>
      <c r="L270" s="73"/>
      <c r="M270" s="73"/>
    </row>
    <row r="271" spans="1:15" s="121" customFormat="1">
      <c r="A271" s="561"/>
      <c r="B271" s="79" t="s">
        <v>365</v>
      </c>
      <c r="C271" s="77"/>
      <c r="D271" s="587"/>
      <c r="E271" s="351" t="s">
        <v>365</v>
      </c>
      <c r="F271" s="347"/>
      <c r="G271" s="347"/>
      <c r="H271" s="347"/>
      <c r="I271" s="77"/>
      <c r="J271" s="73"/>
      <c r="K271" s="108"/>
      <c r="L271" s="73"/>
      <c r="M271" s="73"/>
    </row>
    <row r="272" spans="1:15" s="157" customFormat="1">
      <c r="A272" s="562"/>
      <c r="B272" s="79" t="s">
        <v>187</v>
      </c>
      <c r="C272" s="74"/>
      <c r="D272" s="587"/>
      <c r="E272" s="351" t="s">
        <v>187</v>
      </c>
      <c r="F272" s="344"/>
      <c r="G272" s="344"/>
      <c r="H272" s="344"/>
      <c r="I272" s="77"/>
      <c r="J272" s="73"/>
      <c r="K272" s="106"/>
      <c r="L272" s="73"/>
      <c r="M272" s="73"/>
      <c r="N272" s="6"/>
      <c r="O272" s="6"/>
    </row>
    <row r="273" spans="1:15" s="121" customFormat="1" ht="42">
      <c r="A273" s="77" t="s">
        <v>916</v>
      </c>
      <c r="B273" s="126" t="s">
        <v>697</v>
      </c>
      <c r="C273" s="77">
        <v>1</v>
      </c>
      <c r="D273" s="347" t="s">
        <v>916</v>
      </c>
      <c r="E273" s="348" t="s">
        <v>697</v>
      </c>
      <c r="F273" s="347">
        <v>1</v>
      </c>
      <c r="G273" s="347"/>
      <c r="H273" s="347" t="s">
        <v>1306</v>
      </c>
      <c r="I273" s="77"/>
      <c r="J273" s="73"/>
      <c r="K273" s="108"/>
      <c r="L273" s="73"/>
      <c r="M273" s="73"/>
    </row>
    <row r="274" spans="1:15" s="121" customFormat="1" ht="28">
      <c r="A274" s="561"/>
      <c r="B274" s="79" t="s">
        <v>942</v>
      </c>
      <c r="C274" s="77"/>
      <c r="D274" s="587"/>
      <c r="E274" s="351" t="s">
        <v>942</v>
      </c>
      <c r="F274" s="347"/>
      <c r="G274" s="347"/>
      <c r="H274" s="347"/>
      <c r="I274" s="76"/>
      <c r="J274" s="106"/>
      <c r="K274" s="108"/>
      <c r="L274" s="73"/>
      <c r="M274" s="73"/>
    </row>
    <row r="275" spans="1:15" s="168" customFormat="1">
      <c r="A275" s="573"/>
      <c r="B275" s="79" t="s">
        <v>943</v>
      </c>
      <c r="C275" s="77"/>
      <c r="D275" s="587"/>
      <c r="E275" s="351" t="s">
        <v>943</v>
      </c>
      <c r="F275" s="347"/>
      <c r="G275" s="347"/>
      <c r="H275" s="347"/>
      <c r="I275" s="76"/>
      <c r="J275" s="106"/>
      <c r="K275" s="106"/>
      <c r="L275" s="73"/>
      <c r="M275" s="73"/>
      <c r="N275" s="121"/>
      <c r="O275" s="121"/>
    </row>
    <row r="276" spans="1:15" s="121" customFormat="1">
      <c r="A276" s="562"/>
      <c r="B276" s="79" t="s">
        <v>936</v>
      </c>
      <c r="C276" s="77"/>
      <c r="D276" s="587"/>
      <c r="E276" s="351" t="s">
        <v>936</v>
      </c>
      <c r="F276" s="347"/>
      <c r="G276" s="347"/>
      <c r="H276" s="347"/>
      <c r="I276" s="76"/>
      <c r="J276" s="106"/>
      <c r="K276" s="108"/>
      <c r="L276" s="73"/>
      <c r="M276" s="73"/>
    </row>
    <row r="277" spans="1:15" s="121" customFormat="1">
      <c r="A277" s="74">
        <v>6.2</v>
      </c>
      <c r="B277" s="116" t="s">
        <v>699</v>
      </c>
      <c r="C277" s="124">
        <f>SUBTOTAL(9,C278:C283)</f>
        <v>2</v>
      </c>
      <c r="D277" s="344">
        <v>6.2</v>
      </c>
      <c r="E277" s="345" t="s">
        <v>699</v>
      </c>
      <c r="F277" s="344">
        <f>F278+F281</f>
        <v>2</v>
      </c>
      <c r="G277" s="344"/>
      <c r="H277" s="344"/>
      <c r="I277" s="107"/>
      <c r="J277" s="114"/>
      <c r="K277" s="108"/>
      <c r="L277" s="73"/>
      <c r="M277" s="73"/>
    </row>
    <row r="278" spans="1:15" s="6" customFormat="1">
      <c r="A278" s="77" t="s">
        <v>917</v>
      </c>
      <c r="B278" s="126" t="s">
        <v>937</v>
      </c>
      <c r="C278" s="77">
        <v>1</v>
      </c>
      <c r="D278" s="347" t="s">
        <v>917</v>
      </c>
      <c r="E278" s="348" t="s">
        <v>1307</v>
      </c>
      <c r="F278" s="347">
        <v>1</v>
      </c>
      <c r="G278" s="352"/>
      <c r="H278" s="591" t="s">
        <v>1308</v>
      </c>
      <c r="I278" s="77"/>
      <c r="J278" s="73"/>
      <c r="K278" s="106"/>
      <c r="L278" s="73"/>
      <c r="M278" s="73"/>
    </row>
    <row r="279" spans="1:15" s="121" customFormat="1">
      <c r="A279" s="561"/>
      <c r="B279" s="79" t="s">
        <v>938</v>
      </c>
      <c r="C279" s="74"/>
      <c r="D279" s="587"/>
      <c r="E279" s="351" t="s">
        <v>1309</v>
      </c>
      <c r="F279" s="347"/>
      <c r="G279" s="353"/>
      <c r="H279" s="582"/>
      <c r="I279" s="77"/>
      <c r="J279" s="73"/>
      <c r="K279" s="108"/>
      <c r="L279" s="109"/>
      <c r="M279" s="109"/>
    </row>
    <row r="280" spans="1:15" s="6" customFormat="1">
      <c r="A280" s="562"/>
      <c r="B280" s="79" t="s">
        <v>621</v>
      </c>
      <c r="C280" s="74"/>
      <c r="D280" s="587"/>
      <c r="E280" s="351" t="s">
        <v>1310</v>
      </c>
      <c r="F280" s="347"/>
      <c r="G280" s="354"/>
      <c r="H280" s="583"/>
      <c r="I280" s="77"/>
      <c r="J280" s="73"/>
      <c r="K280" s="106"/>
      <c r="L280" s="73"/>
      <c r="M280" s="73"/>
    </row>
    <row r="281" spans="1:15" s="6" customFormat="1" ht="28">
      <c r="A281" s="77" t="s">
        <v>939</v>
      </c>
      <c r="B281" s="126" t="s">
        <v>940</v>
      </c>
      <c r="C281" s="77">
        <v>1</v>
      </c>
      <c r="D281" s="347" t="s">
        <v>939</v>
      </c>
      <c r="E281" s="348" t="s">
        <v>1311</v>
      </c>
      <c r="F281" s="347">
        <v>1</v>
      </c>
      <c r="G281" s="352"/>
      <c r="H281" s="591" t="s">
        <v>1312</v>
      </c>
      <c r="I281" s="77"/>
      <c r="J281" s="73"/>
      <c r="K281" s="106"/>
      <c r="L281" s="73"/>
      <c r="M281" s="73"/>
    </row>
    <row r="282" spans="1:15" s="6" customFormat="1">
      <c r="A282" s="561"/>
      <c r="B282" s="79" t="s">
        <v>925</v>
      </c>
      <c r="C282" s="74"/>
      <c r="D282" s="587"/>
      <c r="E282" s="351" t="s">
        <v>1313</v>
      </c>
      <c r="F282" s="347"/>
      <c r="G282" s="353"/>
      <c r="H282" s="582"/>
      <c r="I282" s="77"/>
      <c r="J282" s="73"/>
      <c r="K282" s="106"/>
      <c r="L282" s="73"/>
      <c r="M282" s="73"/>
    </row>
    <row r="283" spans="1:15" s="6" customFormat="1">
      <c r="A283" s="562"/>
      <c r="B283" s="79" t="s">
        <v>926</v>
      </c>
      <c r="C283" s="74"/>
      <c r="D283" s="587"/>
      <c r="E283" s="351" t="s">
        <v>1314</v>
      </c>
      <c r="F283" s="347"/>
      <c r="G283" s="354"/>
      <c r="H283" s="583"/>
      <c r="I283" s="77"/>
      <c r="J283" s="73"/>
      <c r="K283" s="106"/>
      <c r="L283" s="73"/>
      <c r="M283" s="73"/>
    </row>
    <row r="284" spans="1:15" s="6" customFormat="1" ht="33" customHeight="1">
      <c r="A284" s="74">
        <v>6.3</v>
      </c>
      <c r="B284" s="116" t="s">
        <v>258</v>
      </c>
      <c r="C284" s="124">
        <v>3</v>
      </c>
      <c r="D284" s="344">
        <v>6.3</v>
      </c>
      <c r="E284" s="345" t="s">
        <v>258</v>
      </c>
      <c r="F284" s="355">
        <v>1.5</v>
      </c>
      <c r="G284" s="355"/>
      <c r="H284" s="355" t="s">
        <v>1315</v>
      </c>
      <c r="I284" s="78"/>
      <c r="J284" s="108"/>
      <c r="K284" s="106"/>
      <c r="L284" s="73"/>
      <c r="M284" s="73"/>
    </row>
    <row r="285" spans="1:15" s="6" customFormat="1" ht="42">
      <c r="A285" s="573"/>
      <c r="B285" s="79" t="s">
        <v>1130</v>
      </c>
      <c r="C285" s="82"/>
      <c r="D285" s="587"/>
      <c r="E285" s="348" t="s">
        <v>1316</v>
      </c>
      <c r="F285" s="356"/>
      <c r="G285" s="356"/>
      <c r="H285" s="357"/>
      <c r="I285" s="76"/>
      <c r="J285" s="106"/>
      <c r="K285" s="106"/>
      <c r="L285" s="73"/>
      <c r="M285" s="73"/>
    </row>
    <row r="286" spans="1:15" s="6" customFormat="1" ht="28">
      <c r="A286" s="562"/>
      <c r="B286" s="79" t="s">
        <v>261</v>
      </c>
      <c r="C286" s="82"/>
      <c r="D286" s="587"/>
      <c r="E286" s="351" t="s">
        <v>1317</v>
      </c>
      <c r="F286" s="356"/>
      <c r="G286" s="356"/>
      <c r="H286" s="357"/>
      <c r="I286" s="76"/>
      <c r="J286" s="106"/>
      <c r="K286" s="106"/>
      <c r="L286" s="73"/>
      <c r="M286" s="73"/>
    </row>
    <row r="287" spans="1:15" s="6" customFormat="1">
      <c r="A287" s="210"/>
      <c r="B287" s="79"/>
      <c r="C287" s="82"/>
      <c r="D287" s="350"/>
      <c r="E287" s="351" t="s">
        <v>1318</v>
      </c>
      <c r="F287" s="356"/>
      <c r="G287" s="356"/>
      <c r="H287" s="357"/>
      <c r="I287" s="76"/>
      <c r="J287" s="106"/>
      <c r="K287" s="106"/>
      <c r="L287" s="73"/>
      <c r="M287" s="73"/>
    </row>
    <row r="288" spans="1:15" s="6" customFormat="1">
      <c r="A288" s="210"/>
      <c r="B288" s="79"/>
      <c r="C288" s="82"/>
      <c r="D288" s="350"/>
      <c r="E288" s="351" t="s">
        <v>1319</v>
      </c>
      <c r="F288" s="356"/>
      <c r="G288" s="356"/>
      <c r="H288" s="357"/>
      <c r="I288" s="76"/>
      <c r="J288" s="106"/>
      <c r="K288" s="106"/>
      <c r="L288" s="73"/>
      <c r="M288" s="73"/>
    </row>
    <row r="289" spans="1:15" s="121" customFormat="1" ht="33.75" customHeight="1">
      <c r="A289" s="74">
        <v>6.4</v>
      </c>
      <c r="B289" s="116" t="s">
        <v>941</v>
      </c>
      <c r="C289" s="94">
        <v>1</v>
      </c>
      <c r="D289" s="344">
        <v>6.4</v>
      </c>
      <c r="E289" s="345" t="s">
        <v>941</v>
      </c>
      <c r="F289" s="355">
        <v>1</v>
      </c>
      <c r="G289" s="355"/>
      <c r="H289" s="355" t="s">
        <v>1320</v>
      </c>
      <c r="I289" s="75"/>
      <c r="J289" s="115"/>
      <c r="K289" s="108"/>
      <c r="L289" s="109"/>
      <c r="M289" s="109"/>
    </row>
    <row r="290" spans="1:15" s="6" customFormat="1" ht="27.75" customHeight="1">
      <c r="A290" s="561"/>
      <c r="B290" s="79" t="s">
        <v>870</v>
      </c>
      <c r="C290" s="82"/>
      <c r="D290" s="587"/>
      <c r="E290" s="351" t="s">
        <v>870</v>
      </c>
      <c r="F290" s="356"/>
      <c r="G290" s="356"/>
      <c r="H290" s="357"/>
      <c r="I290" s="76"/>
      <c r="J290" s="106"/>
      <c r="K290" s="106"/>
      <c r="L290" s="73"/>
      <c r="M290" s="73"/>
    </row>
    <row r="291" spans="1:15" s="6" customFormat="1" ht="24.75" customHeight="1">
      <c r="A291" s="562"/>
      <c r="B291" s="79" t="s">
        <v>187</v>
      </c>
      <c r="C291" s="82"/>
      <c r="D291" s="587"/>
      <c r="E291" s="351" t="s">
        <v>187</v>
      </c>
      <c r="F291" s="356"/>
      <c r="G291" s="356"/>
      <c r="H291" s="357"/>
      <c r="I291" s="76"/>
      <c r="J291" s="106"/>
      <c r="K291" s="106"/>
      <c r="L291" s="73"/>
      <c r="M291" s="73"/>
    </row>
    <row r="292" spans="1:15" s="121" customFormat="1" ht="36.75" customHeight="1">
      <c r="A292" s="74">
        <v>6.5</v>
      </c>
      <c r="B292" s="116" t="s">
        <v>985</v>
      </c>
      <c r="C292" s="124">
        <v>2</v>
      </c>
      <c r="D292" s="344">
        <v>6.5</v>
      </c>
      <c r="E292" s="345" t="s">
        <v>985</v>
      </c>
      <c r="F292" s="355">
        <v>2</v>
      </c>
      <c r="G292" s="355"/>
      <c r="H292" s="344" t="s">
        <v>1321</v>
      </c>
      <c r="I292" s="76"/>
      <c r="J292" s="106"/>
      <c r="K292" s="108"/>
      <c r="L292" s="109"/>
      <c r="M292" s="109"/>
    </row>
    <row r="293" spans="1:15" s="6" customFormat="1" ht="26.25" customHeight="1">
      <c r="A293" s="588"/>
      <c r="B293" s="79" t="s">
        <v>1131</v>
      </c>
      <c r="C293" s="94"/>
      <c r="D293" s="590"/>
      <c r="E293" s="351" t="s">
        <v>1131</v>
      </c>
      <c r="F293" s="356"/>
      <c r="G293" s="356"/>
      <c r="H293" s="356"/>
      <c r="I293" s="76"/>
      <c r="J293" s="106"/>
      <c r="K293" s="106"/>
      <c r="L293" s="73"/>
      <c r="M293" s="73"/>
    </row>
    <row r="294" spans="1:15" s="6" customFormat="1" ht="28.5" customHeight="1">
      <c r="A294" s="589"/>
      <c r="B294" s="79" t="s">
        <v>986</v>
      </c>
      <c r="C294" s="74"/>
      <c r="D294" s="590"/>
      <c r="E294" s="351" t="s">
        <v>986</v>
      </c>
      <c r="F294" s="356"/>
      <c r="G294" s="356"/>
      <c r="H294" s="356"/>
      <c r="I294" s="76"/>
      <c r="J294" s="106"/>
      <c r="K294" s="106"/>
      <c r="L294" s="73"/>
      <c r="M294" s="73"/>
    </row>
    <row r="295" spans="1:15" s="121" customFormat="1" ht="28.5" customHeight="1">
      <c r="A295" s="74">
        <v>6.6</v>
      </c>
      <c r="B295" s="116" t="s">
        <v>247</v>
      </c>
      <c r="C295" s="207">
        <v>0.5</v>
      </c>
      <c r="D295" s="344">
        <v>6.6</v>
      </c>
      <c r="E295" s="345" t="s">
        <v>1322</v>
      </c>
      <c r="F295" s="344">
        <v>2</v>
      </c>
      <c r="G295" s="344"/>
      <c r="H295" s="344"/>
      <c r="I295" s="186"/>
      <c r="J295" s="106"/>
      <c r="K295" s="108"/>
      <c r="L295" s="109"/>
      <c r="M295" s="109"/>
    </row>
    <row r="296" spans="1:15" s="6" customFormat="1" ht="28">
      <c r="A296" s="577"/>
      <c r="B296" s="579" t="s">
        <v>1155</v>
      </c>
      <c r="C296" s="198"/>
      <c r="D296" s="366" t="s">
        <v>1323</v>
      </c>
      <c r="E296" s="359" t="s">
        <v>1324</v>
      </c>
      <c r="F296" s="347">
        <v>1</v>
      </c>
      <c r="G296" s="347"/>
      <c r="H296" s="347" t="s">
        <v>1321</v>
      </c>
      <c r="I296" s="186"/>
      <c r="J296" s="106"/>
      <c r="K296" s="106"/>
      <c r="L296" s="73"/>
      <c r="M296" s="73"/>
    </row>
    <row r="297" spans="1:15" s="6" customFormat="1">
      <c r="A297" s="578"/>
      <c r="B297" s="580"/>
      <c r="C297" s="198"/>
      <c r="D297" s="582"/>
      <c r="E297" s="351" t="s">
        <v>1325</v>
      </c>
      <c r="F297" s="347"/>
      <c r="G297" s="347"/>
      <c r="H297" s="347"/>
      <c r="I297" s="186"/>
      <c r="J297" s="106"/>
      <c r="K297" s="106"/>
      <c r="L297" s="73"/>
      <c r="M297" s="73"/>
    </row>
    <row r="298" spans="1:15" s="6" customFormat="1">
      <c r="A298" s="113"/>
      <c r="B298" s="581"/>
      <c r="C298" s="358"/>
      <c r="D298" s="583"/>
      <c r="E298" s="351" t="s">
        <v>186</v>
      </c>
      <c r="F298" s="347"/>
      <c r="G298" s="347"/>
      <c r="H298" s="347"/>
      <c r="I298" s="219"/>
      <c r="J298" s="106"/>
      <c r="K298" s="106"/>
      <c r="L298" s="73"/>
      <c r="M298" s="73"/>
    </row>
    <row r="299" spans="1:15" s="6" customFormat="1" ht="42">
      <c r="A299" s="113"/>
      <c r="B299" s="79" t="s">
        <v>186</v>
      </c>
      <c r="C299" s="358"/>
      <c r="D299" s="366" t="s">
        <v>1326</v>
      </c>
      <c r="E299" s="348" t="s">
        <v>1327</v>
      </c>
      <c r="F299" s="347">
        <v>1</v>
      </c>
      <c r="G299" s="347"/>
      <c r="H299" s="347" t="s">
        <v>1321</v>
      </c>
      <c r="I299" s="219"/>
      <c r="J299" s="106"/>
      <c r="K299" s="106"/>
      <c r="L299" s="73"/>
      <c r="M299" s="73"/>
    </row>
    <row r="300" spans="1:15" s="6" customFormat="1" ht="38.25" customHeight="1">
      <c r="A300" s="113"/>
      <c r="B300" s="79"/>
      <c r="C300" s="358"/>
      <c r="D300" s="582"/>
      <c r="E300" s="351" t="s">
        <v>1325</v>
      </c>
      <c r="F300" s="360"/>
      <c r="G300" s="360"/>
      <c r="H300" s="360"/>
      <c r="I300" s="219"/>
      <c r="J300" s="106"/>
      <c r="K300" s="106"/>
      <c r="L300" s="73"/>
      <c r="M300" s="73"/>
    </row>
    <row r="301" spans="1:15" s="6" customFormat="1" ht="38.25" customHeight="1">
      <c r="A301" s="113"/>
      <c r="B301" s="79"/>
      <c r="C301" s="358"/>
      <c r="D301" s="584"/>
      <c r="E301" s="351" t="s">
        <v>186</v>
      </c>
      <c r="F301" s="360"/>
      <c r="G301" s="360"/>
      <c r="H301" s="360"/>
      <c r="I301" s="219"/>
      <c r="J301" s="106"/>
      <c r="K301" s="106"/>
      <c r="L301" s="73"/>
      <c r="M301" s="73"/>
    </row>
    <row r="302" spans="1:15" s="6" customFormat="1" ht="58.5" customHeight="1">
      <c r="A302" s="103">
        <v>7</v>
      </c>
      <c r="B302" s="116" t="s">
        <v>1182</v>
      </c>
      <c r="C302" s="124">
        <f>SUBTOTAL(9,C303:C361)</f>
        <v>10.5</v>
      </c>
      <c r="D302" s="124"/>
      <c r="E302" s="116" t="s">
        <v>1336</v>
      </c>
      <c r="F302" s="124">
        <f>SUBTOTAL(9,F303:F361)</f>
        <v>30</v>
      </c>
      <c r="G302" s="124"/>
      <c r="H302" s="124"/>
      <c r="I302" s="76"/>
      <c r="J302" s="106"/>
      <c r="K302" s="106"/>
      <c r="L302" s="73"/>
      <c r="M302" s="73"/>
    </row>
    <row r="303" spans="1:15">
      <c r="A303" s="74">
        <v>7.1</v>
      </c>
      <c r="B303" s="116" t="s">
        <v>987</v>
      </c>
      <c r="C303" s="130">
        <v>1</v>
      </c>
      <c r="D303" s="74">
        <v>7.1</v>
      </c>
      <c r="E303" s="116" t="s">
        <v>1328</v>
      </c>
      <c r="F303" s="94">
        <f>F304+F307+F310+F314+F318+F352+F356+F359</f>
        <v>7</v>
      </c>
      <c r="G303" s="367"/>
      <c r="H303" s="367"/>
      <c r="I303" s="77"/>
      <c r="J303" s="73"/>
      <c r="K303" s="13"/>
      <c r="L303" s="73"/>
      <c r="M303" s="73"/>
    </row>
    <row r="304" spans="1:15" ht="28">
      <c r="A304" s="561"/>
      <c r="B304" s="79" t="s">
        <v>1132</v>
      </c>
      <c r="C304" s="77"/>
      <c r="D304" s="74" t="s">
        <v>248</v>
      </c>
      <c r="E304" s="126" t="s">
        <v>1329</v>
      </c>
      <c r="F304" s="94">
        <v>1</v>
      </c>
      <c r="G304" s="367"/>
      <c r="H304" s="367" t="s">
        <v>1330</v>
      </c>
      <c r="I304" s="76"/>
      <c r="J304" s="106"/>
      <c r="K304" s="13"/>
      <c r="L304" s="91"/>
      <c r="M304" s="91"/>
      <c r="N304" s="142"/>
      <c r="O304" s="142"/>
    </row>
    <row r="305" spans="1:15">
      <c r="A305" s="562"/>
      <c r="B305" s="79" t="s">
        <v>65</v>
      </c>
      <c r="C305" s="77"/>
      <c r="D305" s="585"/>
      <c r="E305" s="79" t="s">
        <v>1331</v>
      </c>
      <c r="F305" s="97"/>
      <c r="G305" s="367"/>
      <c r="H305" s="367"/>
      <c r="I305" s="76"/>
      <c r="J305" s="106"/>
      <c r="K305" s="118"/>
      <c r="L305" s="143"/>
      <c r="M305" s="143"/>
      <c r="N305" s="144"/>
      <c r="O305" s="92"/>
    </row>
    <row r="306" spans="1:15" ht="28">
      <c r="A306" s="74">
        <v>7.2</v>
      </c>
      <c r="B306" s="116" t="s">
        <v>988</v>
      </c>
      <c r="C306" s="130">
        <v>2</v>
      </c>
      <c r="D306" s="586"/>
      <c r="E306" s="79" t="s">
        <v>1332</v>
      </c>
      <c r="F306" s="97"/>
      <c r="G306" s="367"/>
      <c r="H306" s="367"/>
      <c r="I306" s="77"/>
      <c r="J306" s="73"/>
      <c r="K306" s="118"/>
      <c r="L306" s="143"/>
      <c r="M306" s="143"/>
      <c r="N306" s="144"/>
      <c r="O306" s="92"/>
    </row>
    <row r="307" spans="1:15" ht="28">
      <c r="A307" s="561"/>
      <c r="B307" s="79" t="s">
        <v>1133</v>
      </c>
      <c r="C307" s="77"/>
      <c r="D307" s="74" t="s">
        <v>253</v>
      </c>
      <c r="E307" s="126" t="s">
        <v>1333</v>
      </c>
      <c r="F307" s="103">
        <v>1</v>
      </c>
      <c r="G307" s="78"/>
      <c r="H307" s="78" t="s">
        <v>1334</v>
      </c>
      <c r="I307" s="77"/>
      <c r="J307" s="73"/>
      <c r="K307" s="118"/>
      <c r="L307" s="143"/>
      <c r="M307" s="143"/>
      <c r="N307" s="144"/>
      <c r="O307" s="92"/>
    </row>
    <row r="308" spans="1:15" ht="28">
      <c r="A308" s="562"/>
      <c r="B308" s="79" t="s">
        <v>64</v>
      </c>
      <c r="C308" s="77"/>
      <c r="D308" s="574"/>
      <c r="E308" s="79" t="s">
        <v>1335</v>
      </c>
      <c r="F308" s="102"/>
      <c r="G308" s="76"/>
      <c r="H308" s="76"/>
      <c r="I308" s="77"/>
      <c r="J308" s="73"/>
      <c r="K308" s="118"/>
      <c r="L308" s="143"/>
      <c r="M308" s="92"/>
      <c r="N308" s="118"/>
      <c r="O308" s="92"/>
    </row>
    <row r="309" spans="1:15" ht="70">
      <c r="A309" s="74">
        <v>7.3</v>
      </c>
      <c r="B309" s="116" t="s">
        <v>1099</v>
      </c>
      <c r="C309" s="130">
        <f>SUBTOTAL(9,C310:C318)</f>
        <v>5</v>
      </c>
      <c r="D309" s="574"/>
      <c r="E309" s="79" t="s">
        <v>65</v>
      </c>
      <c r="F309" s="102"/>
      <c r="G309" s="76"/>
      <c r="H309" s="76"/>
      <c r="I309" s="77"/>
      <c r="J309" s="73"/>
      <c r="K309" s="118"/>
      <c r="L309" s="143"/>
      <c r="M309" s="92"/>
      <c r="N309" s="118"/>
      <c r="O309" s="92"/>
    </row>
    <row r="310" spans="1:15" ht="28">
      <c r="A310" s="82" t="s">
        <v>259</v>
      </c>
      <c r="B310" s="83" t="s">
        <v>989</v>
      </c>
      <c r="C310" s="82">
        <v>1</v>
      </c>
      <c r="D310" s="74" t="s">
        <v>254</v>
      </c>
      <c r="E310" s="116" t="s">
        <v>1337</v>
      </c>
      <c r="F310" s="74">
        <v>1</v>
      </c>
      <c r="G310" s="78"/>
      <c r="H310" s="78"/>
      <c r="I310" s="77"/>
      <c r="J310" s="222"/>
      <c r="K310" s="118"/>
      <c r="L310" s="143"/>
      <c r="M310" s="92"/>
      <c r="N310" s="118"/>
      <c r="O310" s="92"/>
    </row>
    <row r="311" spans="1:15">
      <c r="A311" s="575"/>
      <c r="B311" s="90" t="s">
        <v>990</v>
      </c>
      <c r="C311" s="82"/>
      <c r="D311" s="574"/>
      <c r="E311" s="79" t="s">
        <v>1338</v>
      </c>
      <c r="F311" s="77"/>
      <c r="G311" s="76"/>
      <c r="H311" s="76"/>
      <c r="I311" s="77"/>
      <c r="J311" s="222"/>
      <c r="O311" s="92"/>
    </row>
    <row r="312" spans="1:15" ht="28">
      <c r="A312" s="576"/>
      <c r="B312" s="90" t="s">
        <v>991</v>
      </c>
      <c r="C312" s="82"/>
      <c r="D312" s="574"/>
      <c r="E312" s="79" t="s">
        <v>1339</v>
      </c>
      <c r="F312" s="77"/>
      <c r="G312" s="76"/>
      <c r="H312" s="76"/>
      <c r="I312" s="77"/>
      <c r="J312" s="222"/>
      <c r="K312" s="13"/>
      <c r="L312" s="73"/>
    </row>
    <row r="313" spans="1:15" ht="42">
      <c r="A313" s="82" t="s">
        <v>262</v>
      </c>
      <c r="B313" s="83" t="s">
        <v>1081</v>
      </c>
      <c r="C313" s="82">
        <v>2</v>
      </c>
      <c r="D313" s="574"/>
      <c r="E313" s="79" t="s">
        <v>1340</v>
      </c>
      <c r="F313" s="77"/>
      <c r="G313" s="76"/>
      <c r="H313" s="76"/>
      <c r="I313" s="77"/>
      <c r="J313" s="222"/>
      <c r="K313" s="13"/>
      <c r="L313" s="73"/>
    </row>
    <row r="314" spans="1:15">
      <c r="A314" s="572"/>
      <c r="B314" s="90" t="s">
        <v>1134</v>
      </c>
      <c r="C314" s="97"/>
      <c r="D314" s="103" t="s">
        <v>1341</v>
      </c>
      <c r="E314" s="126" t="s">
        <v>374</v>
      </c>
      <c r="F314" s="77">
        <v>1</v>
      </c>
      <c r="G314" s="76"/>
      <c r="H314" s="76"/>
      <c r="I314" s="77"/>
      <c r="J314" s="225"/>
    </row>
    <row r="315" spans="1:15" ht="28">
      <c r="A315" s="572"/>
      <c r="B315" s="90" t="s">
        <v>392</v>
      </c>
      <c r="C315" s="82"/>
      <c r="D315" s="561"/>
      <c r="E315" s="79" t="s">
        <v>1342</v>
      </c>
      <c r="F315" s="77"/>
      <c r="G315" s="76"/>
      <c r="H315" s="76"/>
      <c r="I315" s="77"/>
      <c r="J315" s="222"/>
    </row>
    <row r="316" spans="1:15" ht="42">
      <c r="A316" s="82" t="s">
        <v>918</v>
      </c>
      <c r="B316" s="83" t="s">
        <v>1082</v>
      </c>
      <c r="C316" s="82">
        <v>2</v>
      </c>
      <c r="D316" s="573"/>
      <c r="E316" s="79" t="s">
        <v>1343</v>
      </c>
      <c r="F316" s="77"/>
      <c r="G316" s="76"/>
      <c r="H316" s="76"/>
      <c r="I316" s="77"/>
      <c r="J316" s="222"/>
    </row>
    <row r="317" spans="1:15" ht="28">
      <c r="A317" s="572"/>
      <c r="B317" s="90" t="s">
        <v>1135</v>
      </c>
      <c r="C317" s="82"/>
      <c r="D317" s="562"/>
      <c r="E317" s="79" t="s">
        <v>1344</v>
      </c>
      <c r="F317" s="77"/>
      <c r="G317" s="76"/>
      <c r="H317" s="76"/>
      <c r="I317" s="77"/>
      <c r="J317" s="225"/>
    </row>
    <row r="318" spans="1:15" ht="29">
      <c r="A318" s="572"/>
      <c r="B318" s="90" t="s">
        <v>394</v>
      </c>
      <c r="C318" s="82"/>
      <c r="D318" s="103" t="s">
        <v>1345</v>
      </c>
      <c r="E318" s="145" t="s">
        <v>1346</v>
      </c>
      <c r="F318" s="368">
        <v>2</v>
      </c>
      <c r="G318" s="76"/>
      <c r="H318" s="76"/>
      <c r="I318" s="77"/>
      <c r="J318" s="225"/>
    </row>
    <row r="319" spans="1:15">
      <c r="A319" s="187">
        <v>7.5</v>
      </c>
      <c r="B319" s="188" t="s">
        <v>1100</v>
      </c>
      <c r="C319" s="185">
        <v>0.5</v>
      </c>
      <c r="D319" s="561"/>
      <c r="E319" s="79" t="s">
        <v>1347</v>
      </c>
      <c r="F319" s="368"/>
      <c r="G319" s="76"/>
      <c r="H319" s="76"/>
      <c r="I319" s="77"/>
      <c r="J319" s="225"/>
    </row>
    <row r="320" spans="1:15" ht="42">
      <c r="A320" s="563"/>
      <c r="B320" s="164" t="s">
        <v>276</v>
      </c>
      <c r="C320" s="170"/>
      <c r="D320" s="573"/>
      <c r="E320" s="79" t="s">
        <v>1348</v>
      </c>
      <c r="F320" s="368"/>
      <c r="G320" s="76"/>
      <c r="H320" s="76"/>
      <c r="I320" s="77"/>
      <c r="J320" s="225"/>
    </row>
    <row r="321" spans="1:10">
      <c r="A321" s="563"/>
      <c r="B321" s="164" t="s">
        <v>205</v>
      </c>
      <c r="C321" s="170"/>
      <c r="D321" s="562"/>
      <c r="E321" s="79" t="s">
        <v>1349</v>
      </c>
      <c r="F321" s="368"/>
      <c r="G321" s="76"/>
      <c r="H321" s="76"/>
      <c r="I321" s="77"/>
      <c r="J321" s="225"/>
    </row>
    <row r="322" spans="1:10" ht="28">
      <c r="A322" s="98"/>
      <c r="B322" s="90"/>
      <c r="C322" s="82"/>
      <c r="D322" s="103" t="s">
        <v>1350</v>
      </c>
      <c r="E322" s="126" t="s">
        <v>1351</v>
      </c>
      <c r="F322" s="77">
        <v>1</v>
      </c>
      <c r="G322" s="76"/>
      <c r="H322" s="76"/>
      <c r="I322" s="77"/>
      <c r="J322" s="225"/>
    </row>
    <row r="323" spans="1:10">
      <c r="A323" s="98"/>
      <c r="B323" s="90"/>
      <c r="C323" s="82"/>
      <c r="D323" s="561"/>
      <c r="E323" s="79" t="s">
        <v>1352</v>
      </c>
      <c r="F323" s="77"/>
      <c r="G323" s="76"/>
      <c r="H323" s="76"/>
      <c r="I323" s="77"/>
      <c r="J323" s="225"/>
    </row>
    <row r="324" spans="1:10">
      <c r="A324" s="98"/>
      <c r="B324" s="90"/>
      <c r="C324" s="82"/>
      <c r="D324" s="573"/>
      <c r="E324" s="79" t="s">
        <v>1353</v>
      </c>
      <c r="F324" s="77"/>
      <c r="G324" s="76"/>
      <c r="H324" s="76"/>
      <c r="I324" s="77"/>
      <c r="J324" s="225"/>
    </row>
    <row r="325" spans="1:10">
      <c r="A325" s="98"/>
      <c r="B325" s="90"/>
      <c r="C325" s="82"/>
      <c r="D325" s="562"/>
      <c r="E325" s="79" t="s">
        <v>1354</v>
      </c>
      <c r="F325" s="77"/>
      <c r="G325" s="76"/>
      <c r="H325" s="76"/>
      <c r="I325" s="77"/>
      <c r="J325" s="225"/>
    </row>
    <row r="326" spans="1:10">
      <c r="A326" s="98"/>
      <c r="B326" s="90"/>
      <c r="C326" s="82"/>
      <c r="D326" s="103" t="s">
        <v>1355</v>
      </c>
      <c r="E326" s="126" t="s">
        <v>1356</v>
      </c>
      <c r="F326" s="77">
        <v>1</v>
      </c>
      <c r="G326" s="76"/>
      <c r="H326" s="76"/>
      <c r="I326" s="77"/>
      <c r="J326" s="225"/>
    </row>
    <row r="327" spans="1:10">
      <c r="A327" s="98"/>
      <c r="B327" s="90"/>
      <c r="C327" s="82"/>
      <c r="D327" s="561"/>
      <c r="E327" s="79" t="s">
        <v>1357</v>
      </c>
      <c r="F327" s="77"/>
      <c r="G327" s="76"/>
      <c r="H327" s="76"/>
      <c r="I327" s="77"/>
      <c r="J327" s="225"/>
    </row>
    <row r="328" spans="1:10" ht="28">
      <c r="A328" s="98"/>
      <c r="B328" s="90"/>
      <c r="C328" s="82"/>
      <c r="D328" s="562"/>
      <c r="E328" s="79" t="s">
        <v>1358</v>
      </c>
      <c r="F328" s="77"/>
      <c r="G328" s="76"/>
      <c r="H328" s="76"/>
      <c r="I328" s="77"/>
      <c r="J328" s="225"/>
    </row>
    <row r="329" spans="1:10">
      <c r="A329" s="98"/>
      <c r="B329" s="90"/>
      <c r="C329" s="82"/>
      <c r="D329" s="103" t="s">
        <v>1359</v>
      </c>
      <c r="E329" s="126" t="s">
        <v>1360</v>
      </c>
      <c r="F329" s="77">
        <v>1</v>
      </c>
      <c r="G329" s="76"/>
      <c r="H329" s="76"/>
      <c r="I329" s="77"/>
      <c r="J329" s="225"/>
    </row>
    <row r="330" spans="1:10">
      <c r="A330" s="98"/>
      <c r="B330" s="90"/>
      <c r="C330" s="82"/>
      <c r="D330" s="570"/>
      <c r="E330" s="369" t="s">
        <v>1361</v>
      </c>
      <c r="F330" s="77"/>
      <c r="G330" s="370"/>
      <c r="H330" s="370"/>
      <c r="I330" s="145"/>
      <c r="J330" s="225"/>
    </row>
    <row r="331" spans="1:10">
      <c r="A331" s="98"/>
      <c r="B331" s="90"/>
      <c r="C331" s="82"/>
      <c r="D331" s="571"/>
      <c r="E331" s="369" t="s">
        <v>1362</v>
      </c>
      <c r="F331" s="77"/>
      <c r="G331" s="370"/>
      <c r="H331" s="370"/>
      <c r="I331" s="145"/>
      <c r="J331" s="225"/>
    </row>
    <row r="332" spans="1:10" ht="42">
      <c r="A332" s="98"/>
      <c r="B332" s="90"/>
      <c r="C332" s="82"/>
      <c r="D332" s="77">
        <v>7.2</v>
      </c>
      <c r="E332" s="361" t="s">
        <v>1363</v>
      </c>
      <c r="F332" s="77">
        <v>3</v>
      </c>
      <c r="G332" s="370" t="s">
        <v>1364</v>
      </c>
      <c r="H332" s="370"/>
      <c r="I332" s="145"/>
      <c r="J332" s="225"/>
    </row>
    <row r="333" spans="1:10" ht="29">
      <c r="A333" s="98"/>
      <c r="B333" s="90"/>
      <c r="C333" s="82"/>
      <c r="D333" s="77" t="s">
        <v>1365</v>
      </c>
      <c r="E333" s="145" t="s">
        <v>1366</v>
      </c>
      <c r="F333" s="77">
        <v>1</v>
      </c>
      <c r="G333" s="370"/>
      <c r="H333" s="370"/>
      <c r="I333" s="145"/>
      <c r="J333" s="225"/>
    </row>
    <row r="334" spans="1:10">
      <c r="A334" s="98"/>
      <c r="B334" s="90"/>
      <c r="C334" s="82"/>
      <c r="D334" s="570"/>
      <c r="E334" s="369" t="s">
        <v>1367</v>
      </c>
      <c r="F334" s="77"/>
      <c r="G334" s="370"/>
      <c r="H334" s="370"/>
      <c r="I334" s="145"/>
      <c r="J334" s="225"/>
    </row>
    <row r="335" spans="1:10" ht="29">
      <c r="A335" s="98"/>
      <c r="B335" s="90"/>
      <c r="C335" s="82"/>
      <c r="D335" s="571"/>
      <c r="E335" s="369" t="s">
        <v>1368</v>
      </c>
      <c r="F335" s="77"/>
      <c r="G335" s="370"/>
      <c r="H335" s="370"/>
      <c r="I335" s="145"/>
      <c r="J335" s="225"/>
    </row>
    <row r="336" spans="1:10">
      <c r="A336" s="98"/>
      <c r="B336" s="90"/>
      <c r="C336" s="82"/>
      <c r="D336" s="77" t="s">
        <v>1369</v>
      </c>
      <c r="E336" s="145" t="s">
        <v>1370</v>
      </c>
      <c r="F336" s="77">
        <v>2</v>
      </c>
      <c r="G336" s="370"/>
      <c r="H336" s="370"/>
      <c r="I336" s="145"/>
      <c r="J336" s="225"/>
    </row>
    <row r="337" spans="1:10">
      <c r="A337" s="98"/>
      <c r="B337" s="90"/>
      <c r="C337" s="82"/>
      <c r="D337" s="570"/>
      <c r="E337" s="369" t="s">
        <v>1371</v>
      </c>
      <c r="F337" s="77"/>
      <c r="G337" s="370"/>
      <c r="H337" s="370"/>
      <c r="I337" s="145"/>
      <c r="J337" s="225"/>
    </row>
    <row r="338" spans="1:10" ht="29">
      <c r="A338" s="98"/>
      <c r="B338" s="90"/>
      <c r="C338" s="82"/>
      <c r="D338" s="571"/>
      <c r="E338" s="369" t="s">
        <v>1372</v>
      </c>
      <c r="F338" s="77"/>
      <c r="G338" s="370"/>
      <c r="H338" s="370"/>
      <c r="I338" s="145"/>
      <c r="J338" s="225"/>
    </row>
    <row r="339" spans="1:10" ht="42">
      <c r="A339" s="98"/>
      <c r="B339" s="90"/>
      <c r="C339" s="82"/>
      <c r="D339" s="74">
        <v>7.3</v>
      </c>
      <c r="E339" s="116" t="s">
        <v>1373</v>
      </c>
      <c r="F339" s="74">
        <f>F340+F343+F346</f>
        <v>3</v>
      </c>
      <c r="G339" s="76" t="s">
        <v>1374</v>
      </c>
      <c r="H339" s="78"/>
      <c r="I339" s="77"/>
      <c r="J339" s="225"/>
    </row>
    <row r="340" spans="1:10" ht="28">
      <c r="A340" s="98"/>
      <c r="B340" s="90"/>
      <c r="C340" s="82"/>
      <c r="D340" s="82" t="s">
        <v>259</v>
      </c>
      <c r="E340" s="83" t="s">
        <v>989</v>
      </c>
      <c r="F340" s="82">
        <v>1</v>
      </c>
      <c r="G340" s="367"/>
      <c r="H340" s="367"/>
      <c r="I340" s="83"/>
      <c r="J340" s="225"/>
    </row>
    <row r="341" spans="1:10">
      <c r="A341" s="98"/>
      <c r="B341" s="90"/>
      <c r="C341" s="82"/>
      <c r="D341" s="572"/>
      <c r="E341" s="90" t="s">
        <v>990</v>
      </c>
      <c r="F341" s="82"/>
      <c r="G341" s="83"/>
      <c r="H341" s="83"/>
      <c r="I341" s="83"/>
      <c r="J341" s="225"/>
    </row>
    <row r="342" spans="1:10">
      <c r="A342" s="98"/>
      <c r="B342" s="90"/>
      <c r="C342" s="82"/>
      <c r="D342" s="572"/>
      <c r="E342" s="90" t="s">
        <v>1375</v>
      </c>
      <c r="F342" s="82"/>
      <c r="G342" s="83"/>
      <c r="H342" s="83"/>
      <c r="I342" s="83"/>
      <c r="J342" s="225"/>
    </row>
    <row r="343" spans="1:10" ht="42">
      <c r="A343" s="98"/>
      <c r="B343" s="90"/>
      <c r="C343" s="82"/>
      <c r="D343" s="82" t="s">
        <v>262</v>
      </c>
      <c r="E343" s="83" t="s">
        <v>1376</v>
      </c>
      <c r="F343" s="82">
        <v>1</v>
      </c>
      <c r="G343" s="367"/>
      <c r="H343" s="367"/>
      <c r="I343" s="83"/>
      <c r="J343" s="225"/>
    </row>
    <row r="344" spans="1:10">
      <c r="A344" s="98"/>
      <c r="B344" s="90"/>
      <c r="C344" s="82"/>
      <c r="D344" s="572"/>
      <c r="E344" s="90" t="s">
        <v>1377</v>
      </c>
      <c r="F344" s="97"/>
      <c r="G344" s="90"/>
      <c r="H344" s="90"/>
      <c r="I344" s="90"/>
      <c r="J344" s="225"/>
    </row>
    <row r="345" spans="1:10">
      <c r="A345" s="98"/>
      <c r="B345" s="90"/>
      <c r="C345" s="82"/>
      <c r="D345" s="572"/>
      <c r="E345" s="90" t="s">
        <v>392</v>
      </c>
      <c r="F345" s="82"/>
      <c r="G345" s="83"/>
      <c r="H345" s="83"/>
      <c r="I345" s="83"/>
      <c r="J345" s="225"/>
    </row>
    <row r="346" spans="1:10" ht="42">
      <c r="A346" s="98"/>
      <c r="B346" s="90"/>
      <c r="C346" s="82"/>
      <c r="D346" s="82" t="s">
        <v>918</v>
      </c>
      <c r="E346" s="83" t="s">
        <v>1378</v>
      </c>
      <c r="F346" s="82">
        <v>1</v>
      </c>
      <c r="G346" s="367"/>
      <c r="H346" s="367"/>
      <c r="I346" s="83"/>
      <c r="J346" s="225"/>
    </row>
    <row r="347" spans="1:10">
      <c r="A347" s="98"/>
      <c r="B347" s="90"/>
      <c r="C347" s="82"/>
      <c r="D347" s="82"/>
      <c r="E347" s="90" t="s">
        <v>1379</v>
      </c>
      <c r="F347" s="82"/>
      <c r="G347" s="367"/>
      <c r="H347" s="367"/>
      <c r="I347" s="83"/>
      <c r="J347" s="225"/>
    </row>
    <row r="348" spans="1:10">
      <c r="A348" s="98"/>
      <c r="B348" s="90"/>
      <c r="C348" s="82"/>
      <c r="D348" s="82"/>
      <c r="E348" s="90" t="s">
        <v>1380</v>
      </c>
      <c r="F348" s="82"/>
      <c r="G348" s="367"/>
      <c r="H348" s="367"/>
      <c r="I348" s="83"/>
      <c r="J348" s="225"/>
    </row>
    <row r="349" spans="1:10" ht="54" customHeight="1">
      <c r="A349" s="196" t="s">
        <v>919</v>
      </c>
      <c r="B349" s="116" t="s">
        <v>395</v>
      </c>
      <c r="C349" s="124">
        <f>SUBTOTAL(9,C350:C361)</f>
        <v>2</v>
      </c>
      <c r="D349" s="371" t="s">
        <v>919</v>
      </c>
      <c r="E349" s="372" t="s">
        <v>1381</v>
      </c>
      <c r="F349" s="373">
        <f>SUBTOTAL(9,F350:F361)</f>
        <v>2</v>
      </c>
      <c r="G349" s="374" t="s">
        <v>1382</v>
      </c>
      <c r="H349" s="375" t="s">
        <v>1383</v>
      </c>
      <c r="I349" s="376" t="s">
        <v>947</v>
      </c>
      <c r="J349" s="73"/>
    </row>
    <row r="350" spans="1:10" ht="35.15" customHeight="1">
      <c r="A350" s="77" t="s">
        <v>921</v>
      </c>
      <c r="B350" s="126" t="s">
        <v>396</v>
      </c>
      <c r="C350" s="77">
        <v>0.5</v>
      </c>
      <c r="D350" s="377" t="s">
        <v>921</v>
      </c>
      <c r="E350" s="374" t="s">
        <v>396</v>
      </c>
      <c r="F350" s="170">
        <v>0.5</v>
      </c>
      <c r="G350" s="567" t="s">
        <v>1384</v>
      </c>
      <c r="H350" s="568" t="s">
        <v>1385</v>
      </c>
      <c r="I350" s="378" t="s">
        <v>947</v>
      </c>
      <c r="J350" s="106"/>
    </row>
    <row r="351" spans="1:10" ht="29.25" customHeight="1">
      <c r="A351" s="561"/>
      <c r="B351" s="79" t="s">
        <v>871</v>
      </c>
      <c r="C351" s="102"/>
      <c r="D351" s="569"/>
      <c r="E351" s="379" t="s">
        <v>871</v>
      </c>
      <c r="F351" s="380"/>
      <c r="G351" s="567"/>
      <c r="H351" s="568"/>
      <c r="I351" s="381"/>
      <c r="J351" s="108"/>
    </row>
    <row r="352" spans="1:10" ht="24.75" customHeight="1">
      <c r="A352" s="562"/>
      <c r="B352" s="79" t="s">
        <v>78</v>
      </c>
      <c r="C352" s="77"/>
      <c r="D352" s="569"/>
      <c r="E352" s="379" t="s">
        <v>1386</v>
      </c>
      <c r="F352" s="170"/>
      <c r="G352" s="567"/>
      <c r="H352" s="568"/>
      <c r="I352" s="381"/>
      <c r="J352" s="106"/>
    </row>
    <row r="353" spans="1:10" ht="35.15" customHeight="1">
      <c r="A353" s="77" t="s">
        <v>922</v>
      </c>
      <c r="B353" s="126" t="s">
        <v>120</v>
      </c>
      <c r="C353" s="77">
        <v>0.5</v>
      </c>
      <c r="D353" s="377" t="s">
        <v>922</v>
      </c>
      <c r="E353" s="374" t="s">
        <v>1387</v>
      </c>
      <c r="F353" s="170">
        <v>0.5</v>
      </c>
      <c r="G353" s="567" t="s">
        <v>1388</v>
      </c>
      <c r="H353" s="568" t="s">
        <v>1389</v>
      </c>
      <c r="I353" s="378" t="s">
        <v>947</v>
      </c>
      <c r="J353" s="106"/>
    </row>
    <row r="354" spans="1:10" ht="28.5" customHeight="1">
      <c r="A354" s="561"/>
      <c r="B354" s="79" t="s">
        <v>872</v>
      </c>
      <c r="C354" s="102"/>
      <c r="D354" s="569"/>
      <c r="E354" s="379" t="s">
        <v>872</v>
      </c>
      <c r="F354" s="380"/>
      <c r="G354" s="567"/>
      <c r="H354" s="568"/>
      <c r="I354" s="381"/>
      <c r="J354" s="108"/>
    </row>
    <row r="355" spans="1:10" ht="20.25" customHeight="1">
      <c r="A355" s="562"/>
      <c r="B355" s="79" t="s">
        <v>76</v>
      </c>
      <c r="C355" s="102"/>
      <c r="D355" s="569"/>
      <c r="E355" s="379" t="s">
        <v>76</v>
      </c>
      <c r="F355" s="380"/>
      <c r="G355" s="567"/>
      <c r="H355" s="568"/>
      <c r="I355" s="381"/>
      <c r="J355" s="108"/>
    </row>
    <row r="356" spans="1:10" ht="42.75" customHeight="1">
      <c r="A356" s="77" t="s">
        <v>923</v>
      </c>
      <c r="B356" s="126" t="s">
        <v>951</v>
      </c>
      <c r="C356" s="77">
        <v>0.5</v>
      </c>
      <c r="D356" s="377" t="s">
        <v>923</v>
      </c>
      <c r="E356" s="374" t="s">
        <v>951</v>
      </c>
      <c r="F356" s="170">
        <v>0.5</v>
      </c>
      <c r="G356" s="567" t="s">
        <v>1390</v>
      </c>
      <c r="H356" s="568" t="s">
        <v>1391</v>
      </c>
      <c r="I356" s="378" t="s">
        <v>947</v>
      </c>
      <c r="J356" s="106"/>
    </row>
    <row r="357" spans="1:10" ht="25.5" customHeight="1">
      <c r="A357" s="561"/>
      <c r="B357" s="79" t="s">
        <v>872</v>
      </c>
      <c r="C357" s="102"/>
      <c r="D357" s="569"/>
      <c r="E357" s="379" t="s">
        <v>872</v>
      </c>
      <c r="F357" s="380"/>
      <c r="G357" s="567"/>
      <c r="H357" s="568"/>
      <c r="I357" s="381"/>
      <c r="J357" s="108"/>
    </row>
    <row r="358" spans="1:10" ht="24.75" customHeight="1">
      <c r="A358" s="562"/>
      <c r="B358" s="79" t="s">
        <v>76</v>
      </c>
      <c r="C358" s="102"/>
      <c r="D358" s="569"/>
      <c r="E358" s="379" t="s">
        <v>76</v>
      </c>
      <c r="F358" s="380"/>
      <c r="G358" s="567"/>
      <c r="H358" s="568"/>
      <c r="I358" s="381"/>
      <c r="J358" s="108"/>
    </row>
    <row r="359" spans="1:10" ht="35.15" customHeight="1">
      <c r="A359" s="77" t="s">
        <v>924</v>
      </c>
      <c r="B359" s="126" t="s">
        <v>39</v>
      </c>
      <c r="C359" s="77">
        <v>0.5</v>
      </c>
      <c r="D359" s="377" t="s">
        <v>924</v>
      </c>
      <c r="E359" s="374" t="s">
        <v>1392</v>
      </c>
      <c r="F359" s="170">
        <v>0.5</v>
      </c>
      <c r="G359" s="567" t="s">
        <v>1393</v>
      </c>
      <c r="H359" s="568" t="s">
        <v>1385</v>
      </c>
      <c r="I359" s="378" t="s">
        <v>947</v>
      </c>
      <c r="J359" s="106"/>
    </row>
    <row r="360" spans="1:10" ht="35.15" customHeight="1">
      <c r="A360" s="561"/>
      <c r="B360" s="79" t="s">
        <v>872</v>
      </c>
      <c r="C360" s="103"/>
      <c r="D360" s="569"/>
      <c r="E360" s="379" t="s">
        <v>872</v>
      </c>
      <c r="F360" s="382"/>
      <c r="G360" s="567"/>
      <c r="H360" s="568"/>
      <c r="I360" s="381"/>
      <c r="J360" s="108"/>
    </row>
    <row r="361" spans="1:10" ht="28.5" customHeight="1">
      <c r="A361" s="562"/>
      <c r="B361" s="79" t="s">
        <v>76</v>
      </c>
      <c r="C361" s="103"/>
      <c r="D361" s="569"/>
      <c r="E361" s="379" t="s">
        <v>76</v>
      </c>
      <c r="F361" s="382"/>
      <c r="G361" s="567"/>
      <c r="H361" s="568"/>
      <c r="I361" s="381"/>
      <c r="J361" s="108"/>
    </row>
    <row r="362" spans="1:10" ht="53.25" customHeight="1">
      <c r="A362" s="74">
        <v>8</v>
      </c>
      <c r="B362" s="116" t="s">
        <v>1179</v>
      </c>
      <c r="C362" s="124">
        <f>SUBTOTAL(9,C363:C381)</f>
        <v>7</v>
      </c>
      <c r="D362" s="212">
        <v>8</v>
      </c>
      <c r="E362" s="188" t="s">
        <v>196</v>
      </c>
      <c r="F362" s="383">
        <f>SUBTOTAL(9,F363:F385)</f>
        <v>8.5</v>
      </c>
      <c r="G362" s="384"/>
      <c r="H362" s="384"/>
      <c r="I362" s="173" t="s">
        <v>1394</v>
      </c>
      <c r="J362" s="73"/>
    </row>
    <row r="363" spans="1:10" ht="35.15" customHeight="1">
      <c r="A363" s="74">
        <v>8.1</v>
      </c>
      <c r="B363" s="116" t="s">
        <v>108</v>
      </c>
      <c r="C363" s="130">
        <v>2</v>
      </c>
      <c r="D363" s="385" t="s">
        <v>1395</v>
      </c>
      <c r="E363" s="386" t="s">
        <v>108</v>
      </c>
      <c r="F363" s="387">
        <v>1</v>
      </c>
      <c r="G363" s="388"/>
      <c r="H363" s="241" t="s">
        <v>1396</v>
      </c>
      <c r="I363" s="389"/>
      <c r="J363" s="108"/>
    </row>
    <row r="364" spans="1:10" ht="48" customHeight="1">
      <c r="A364" s="561"/>
      <c r="B364" s="79" t="s">
        <v>1136</v>
      </c>
      <c r="C364" s="77"/>
      <c r="D364" s="564"/>
      <c r="E364" s="390" t="s">
        <v>1397</v>
      </c>
      <c r="F364" s="170"/>
      <c r="G364" s="243"/>
      <c r="H364" s="243"/>
      <c r="I364" s="186"/>
      <c r="J364" s="106"/>
    </row>
    <row r="365" spans="1:10" ht="51.75" customHeight="1">
      <c r="A365" s="562"/>
      <c r="B365" s="79" t="s">
        <v>992</v>
      </c>
      <c r="C365" s="77"/>
      <c r="D365" s="564"/>
      <c r="E365" s="390" t="s">
        <v>1398</v>
      </c>
      <c r="F365" s="170"/>
      <c r="G365" s="243"/>
      <c r="H365" s="243"/>
      <c r="I365" s="186"/>
      <c r="J365" s="106"/>
    </row>
    <row r="366" spans="1:10">
      <c r="A366" s="210"/>
      <c r="B366" s="79"/>
      <c r="C366" s="77"/>
      <c r="D366" s="564"/>
      <c r="E366" s="390" t="s">
        <v>76</v>
      </c>
      <c r="F366" s="170"/>
      <c r="G366" s="388"/>
      <c r="H366" s="388"/>
      <c r="I366" s="389"/>
      <c r="J366" s="106"/>
    </row>
    <row r="367" spans="1:10">
      <c r="A367" s="74">
        <v>8.1999999999999993</v>
      </c>
      <c r="B367" s="116" t="s">
        <v>46</v>
      </c>
      <c r="C367" s="130">
        <v>0.5</v>
      </c>
      <c r="D367" s="212" t="s">
        <v>1399</v>
      </c>
      <c r="E367" s="391" t="s">
        <v>46</v>
      </c>
      <c r="F367" s="387">
        <v>1</v>
      </c>
      <c r="G367" s="243"/>
      <c r="H367" s="243"/>
      <c r="I367" s="186"/>
      <c r="J367" s="106"/>
    </row>
    <row r="368" spans="1:10" ht="35.15" customHeight="1">
      <c r="A368" s="561"/>
      <c r="B368" s="79" t="s">
        <v>1103</v>
      </c>
      <c r="C368" s="77"/>
      <c r="D368" s="563"/>
      <c r="E368" s="164" t="s">
        <v>993</v>
      </c>
      <c r="F368" s="170"/>
      <c r="G368" s="243"/>
      <c r="H368" s="243"/>
      <c r="I368" s="186"/>
      <c r="J368" s="106"/>
    </row>
    <row r="369" spans="1:10" ht="35.15" customHeight="1">
      <c r="A369" s="562"/>
      <c r="B369" s="79" t="s">
        <v>994</v>
      </c>
      <c r="C369" s="77"/>
      <c r="D369" s="563"/>
      <c r="E369" s="164" t="s">
        <v>994</v>
      </c>
      <c r="F369" s="170"/>
      <c r="G369" s="388"/>
      <c r="H369" s="388"/>
      <c r="I369" s="389"/>
      <c r="J369" s="106"/>
    </row>
    <row r="370" spans="1:10" ht="47.25" customHeight="1">
      <c r="A370" s="74">
        <v>8.3000000000000007</v>
      </c>
      <c r="B370" s="116" t="s">
        <v>47</v>
      </c>
      <c r="C370" s="130">
        <v>1</v>
      </c>
      <c r="D370" s="212" t="s">
        <v>1400</v>
      </c>
      <c r="E370" s="391" t="s">
        <v>47</v>
      </c>
      <c r="F370" s="387">
        <v>1</v>
      </c>
      <c r="G370" s="243"/>
      <c r="H370" s="243"/>
      <c r="I370" s="186"/>
      <c r="J370" s="108"/>
    </row>
    <row r="371" spans="1:10" ht="35.15" customHeight="1">
      <c r="A371" s="561"/>
      <c r="B371" s="79" t="s">
        <v>993</v>
      </c>
      <c r="C371" s="77"/>
      <c r="D371" s="563"/>
      <c r="E371" s="164" t="s">
        <v>993</v>
      </c>
      <c r="F371" s="170"/>
      <c r="G371" s="243"/>
      <c r="H371" s="243"/>
      <c r="I371" s="186"/>
      <c r="J371" s="106"/>
    </row>
    <row r="372" spans="1:10" ht="35.15" customHeight="1">
      <c r="A372" s="562"/>
      <c r="B372" s="79" t="s">
        <v>994</v>
      </c>
      <c r="C372" s="77"/>
      <c r="D372" s="563"/>
      <c r="E372" s="164" t="s">
        <v>994</v>
      </c>
      <c r="F372" s="170"/>
      <c r="G372" s="388"/>
      <c r="H372" s="388"/>
      <c r="I372" s="389"/>
      <c r="J372" s="106"/>
    </row>
    <row r="373" spans="1:10" ht="35.15" customHeight="1">
      <c r="A373" s="74">
        <v>8.4</v>
      </c>
      <c r="B373" s="116" t="s">
        <v>48</v>
      </c>
      <c r="C373" s="130">
        <v>1</v>
      </c>
      <c r="D373" s="212" t="s">
        <v>1401</v>
      </c>
      <c r="E373" s="391" t="s">
        <v>48</v>
      </c>
      <c r="F373" s="387">
        <v>1</v>
      </c>
      <c r="G373" s="243"/>
      <c r="H373" s="243"/>
      <c r="I373" s="186"/>
      <c r="J373" s="108"/>
    </row>
    <row r="374" spans="1:10" ht="41.25" customHeight="1">
      <c r="A374" s="561"/>
      <c r="B374" s="79" t="s">
        <v>993</v>
      </c>
      <c r="C374" s="77"/>
      <c r="D374" s="563"/>
      <c r="E374" s="164" t="s">
        <v>993</v>
      </c>
      <c r="F374" s="170"/>
      <c r="G374" s="243"/>
      <c r="H374" s="243"/>
      <c r="I374" s="186"/>
      <c r="J374" s="106"/>
    </row>
    <row r="375" spans="1:10" ht="38.25" customHeight="1">
      <c r="A375" s="562"/>
      <c r="B375" s="79" t="s">
        <v>994</v>
      </c>
      <c r="C375" s="77"/>
      <c r="D375" s="563"/>
      <c r="E375" s="164" t="s">
        <v>994</v>
      </c>
      <c r="F375" s="170"/>
      <c r="G375" s="388"/>
      <c r="H375" s="388"/>
      <c r="I375" s="389"/>
      <c r="J375" s="106"/>
    </row>
    <row r="376" spans="1:10" ht="35.15" customHeight="1">
      <c r="A376" s="74">
        <v>8.5</v>
      </c>
      <c r="B376" s="116" t="s">
        <v>197</v>
      </c>
      <c r="C376" s="130">
        <v>0.5</v>
      </c>
      <c r="D376" s="212" t="s">
        <v>1402</v>
      </c>
      <c r="E376" s="391" t="s">
        <v>197</v>
      </c>
      <c r="F376" s="387">
        <v>1</v>
      </c>
      <c r="G376" s="243"/>
      <c r="H376" s="243"/>
      <c r="I376" s="186"/>
      <c r="J376" s="108"/>
    </row>
    <row r="377" spans="1:10" ht="35.15" customHeight="1">
      <c r="A377" s="561"/>
      <c r="B377" s="79" t="s">
        <v>82</v>
      </c>
      <c r="C377" s="77"/>
      <c r="D377" s="563"/>
      <c r="E377" s="164" t="s">
        <v>1403</v>
      </c>
      <c r="F377" s="170"/>
      <c r="G377" s="243"/>
      <c r="H377" s="243"/>
      <c r="I377" s="186"/>
      <c r="J377" s="106"/>
    </row>
    <row r="378" spans="1:10" ht="35.15" customHeight="1">
      <c r="A378" s="562"/>
      <c r="B378" s="79" t="s">
        <v>81</v>
      </c>
      <c r="C378" s="77"/>
      <c r="D378" s="563"/>
      <c r="E378" s="164" t="s">
        <v>81</v>
      </c>
      <c r="F378" s="170"/>
      <c r="G378" s="388"/>
      <c r="H378" s="388"/>
      <c r="I378" s="389"/>
      <c r="J378" s="106"/>
    </row>
    <row r="379" spans="1:10" ht="31.5" customHeight="1">
      <c r="A379" s="74">
        <v>8.6</v>
      </c>
      <c r="B379" s="116" t="s">
        <v>398</v>
      </c>
      <c r="C379" s="130">
        <v>2</v>
      </c>
      <c r="D379" s="385" t="s">
        <v>1404</v>
      </c>
      <c r="E379" s="386" t="s">
        <v>398</v>
      </c>
      <c r="F379" s="387">
        <v>2</v>
      </c>
      <c r="G379" s="243"/>
      <c r="H379" s="243"/>
      <c r="I379" s="78"/>
      <c r="J379" s="108"/>
    </row>
    <row r="380" spans="1:10" ht="28">
      <c r="A380" s="561"/>
      <c r="B380" s="79" t="s">
        <v>995</v>
      </c>
      <c r="C380" s="77"/>
      <c r="D380" s="564"/>
      <c r="E380" s="390" t="s">
        <v>1405</v>
      </c>
      <c r="F380" s="170"/>
      <c r="G380" s="243"/>
      <c r="H380" s="243"/>
      <c r="I380" s="76"/>
      <c r="J380" s="106"/>
    </row>
    <row r="381" spans="1:10" ht="51.75" customHeight="1">
      <c r="A381" s="562"/>
      <c r="B381" s="79" t="s">
        <v>996</v>
      </c>
      <c r="C381" s="77"/>
      <c r="D381" s="564"/>
      <c r="E381" s="390" t="s">
        <v>1406</v>
      </c>
      <c r="F381" s="170"/>
      <c r="G381" s="243"/>
      <c r="H381" s="243"/>
      <c r="I381" s="76"/>
      <c r="J381" s="106"/>
    </row>
    <row r="382" spans="1:10" ht="51.75" customHeight="1">
      <c r="A382" s="322"/>
      <c r="B382" s="392"/>
      <c r="C382" s="353"/>
      <c r="D382" s="564"/>
      <c r="E382" s="390" t="s">
        <v>1407</v>
      </c>
      <c r="F382" s="170"/>
      <c r="G382" s="243"/>
      <c r="H382" s="243"/>
      <c r="I382" s="219"/>
      <c r="J382" s="106"/>
    </row>
    <row r="383" spans="1:10" ht="58.5" customHeight="1">
      <c r="A383" s="201">
        <v>9</v>
      </c>
      <c r="B383" s="202" t="s">
        <v>1183</v>
      </c>
      <c r="C383" s="170"/>
      <c r="D383" s="201">
        <v>9</v>
      </c>
      <c r="E383" s="202" t="s">
        <v>1288</v>
      </c>
      <c r="F383" s="170"/>
      <c r="G383" s="172"/>
      <c r="H383" s="172"/>
      <c r="I383" s="186"/>
      <c r="J383" s="106"/>
    </row>
    <row r="384" spans="1:10" ht="60.75" customHeight="1">
      <c r="A384" s="77">
        <v>9.1</v>
      </c>
      <c r="B384" s="177" t="s">
        <v>1061</v>
      </c>
      <c r="C384" s="198">
        <v>1.5</v>
      </c>
      <c r="D384" s="77">
        <v>9.1</v>
      </c>
      <c r="E384" s="177" t="s">
        <v>1061</v>
      </c>
      <c r="F384" s="198">
        <v>1.5</v>
      </c>
      <c r="G384" s="172"/>
      <c r="H384" s="172"/>
      <c r="I384" s="186"/>
      <c r="J384" s="106"/>
    </row>
    <row r="385" spans="1:10" ht="30.75" customHeight="1">
      <c r="A385" s="565"/>
      <c r="B385" s="189" t="s">
        <v>1062</v>
      </c>
      <c r="C385" s="170"/>
      <c r="D385" s="565"/>
      <c r="E385" s="189" t="s">
        <v>1062</v>
      </c>
      <c r="F385" s="170"/>
      <c r="G385" s="172"/>
      <c r="H385" s="172"/>
      <c r="I385" s="186"/>
      <c r="J385" s="106"/>
    </row>
    <row r="386" spans="1:10" ht="23.25" customHeight="1">
      <c r="A386" s="566"/>
      <c r="B386" s="160" t="s">
        <v>1063</v>
      </c>
      <c r="C386" s="198"/>
      <c r="D386" s="566"/>
      <c r="E386" s="160" t="s">
        <v>1063</v>
      </c>
      <c r="F386" s="198"/>
      <c r="G386" s="172"/>
      <c r="H386" s="172"/>
      <c r="I386" s="186"/>
      <c r="J386" s="106"/>
    </row>
    <row r="387" spans="1:10" ht="39" customHeight="1" thickBot="1">
      <c r="A387" s="77">
        <v>9.1999999999999993</v>
      </c>
      <c r="B387" s="203" t="s">
        <v>1064</v>
      </c>
      <c r="C387" s="170"/>
      <c r="D387" s="77">
        <v>9.1999999999999993</v>
      </c>
      <c r="E387" s="203" t="s">
        <v>1064</v>
      </c>
      <c r="F387" s="170"/>
      <c r="G387" s="172" t="s">
        <v>1065</v>
      </c>
      <c r="H387" s="172"/>
      <c r="I387" s="186"/>
      <c r="J387" s="106"/>
    </row>
    <row r="388" spans="1:10" ht="58.5" customHeight="1" thickBot="1">
      <c r="A388" s="77">
        <v>9.3000000000000007</v>
      </c>
      <c r="B388" s="203" t="s">
        <v>1066</v>
      </c>
      <c r="C388" s="170"/>
      <c r="D388" s="77">
        <v>9.3000000000000007</v>
      </c>
      <c r="E388" s="203" t="s">
        <v>1066</v>
      </c>
      <c r="F388" s="170"/>
      <c r="G388" s="172"/>
      <c r="H388" s="172"/>
      <c r="I388" s="186"/>
      <c r="J388" s="106"/>
    </row>
    <row r="389" spans="1:10" ht="58.5" customHeight="1">
      <c r="A389" s="77"/>
      <c r="B389" s="175"/>
      <c r="C389" s="170"/>
      <c r="D389" s="77"/>
      <c r="E389" s="318" t="s">
        <v>1289</v>
      </c>
      <c r="F389" s="287">
        <v>1</v>
      </c>
      <c r="G389" s="334" t="s">
        <v>1291</v>
      </c>
      <c r="H389" s="172" t="s">
        <v>1244</v>
      </c>
      <c r="I389" s="186" t="s">
        <v>1293</v>
      </c>
      <c r="J389" s="106"/>
    </row>
    <row r="390" spans="1:10" ht="58.5" customHeight="1">
      <c r="A390" s="77"/>
      <c r="B390" s="175"/>
      <c r="C390" s="170"/>
      <c r="D390" s="77"/>
      <c r="E390" s="333" t="s">
        <v>1290</v>
      </c>
      <c r="F390" s="287">
        <v>1</v>
      </c>
      <c r="G390" s="334" t="s">
        <v>1292</v>
      </c>
      <c r="H390" s="172" t="s">
        <v>1244</v>
      </c>
      <c r="I390" s="186" t="s">
        <v>1294</v>
      </c>
      <c r="J390" s="106"/>
    </row>
    <row r="391" spans="1:10" ht="59.25" customHeight="1" thickBot="1">
      <c r="A391" s="74">
        <v>10</v>
      </c>
      <c r="B391" s="159" t="s">
        <v>1184</v>
      </c>
      <c r="C391" s="170"/>
      <c r="D391" s="74">
        <v>10</v>
      </c>
      <c r="E391" s="159" t="s">
        <v>1295</v>
      </c>
      <c r="F391" s="170"/>
      <c r="G391" s="172"/>
      <c r="H391" s="172"/>
      <c r="I391" s="186"/>
      <c r="J391" s="106"/>
    </row>
    <row r="392" spans="1:10" ht="48" customHeight="1">
      <c r="A392" s="77">
        <v>10.1</v>
      </c>
      <c r="B392" s="200" t="s">
        <v>1067</v>
      </c>
      <c r="C392" s="170"/>
      <c r="D392" s="77">
        <v>10.1</v>
      </c>
      <c r="E392" s="200" t="s">
        <v>1067</v>
      </c>
      <c r="F392" s="170"/>
      <c r="G392" s="172"/>
      <c r="H392" s="172"/>
      <c r="I392" s="186"/>
      <c r="J392" s="106"/>
    </row>
    <row r="393" spans="1:10" ht="72" customHeight="1">
      <c r="A393" s="77">
        <v>10.199999999999999</v>
      </c>
      <c r="B393" s="177" t="s">
        <v>1068</v>
      </c>
      <c r="C393" s="198"/>
      <c r="D393" s="77">
        <v>10.199999999999999</v>
      </c>
      <c r="E393" s="177" t="s">
        <v>1068</v>
      </c>
      <c r="F393" s="198"/>
      <c r="G393" s="172"/>
      <c r="H393" s="172"/>
      <c r="I393" s="186"/>
      <c r="J393" s="106"/>
    </row>
    <row r="394" spans="1:10" ht="71.25" customHeight="1">
      <c r="A394" s="77">
        <v>10.3</v>
      </c>
      <c r="B394" s="204" t="s">
        <v>1069</v>
      </c>
      <c r="C394" s="170">
        <v>0.25</v>
      </c>
      <c r="D394" s="244">
        <v>10.3</v>
      </c>
      <c r="E394" s="335" t="s">
        <v>1069</v>
      </c>
      <c r="F394" s="293" t="s">
        <v>1296</v>
      </c>
      <c r="G394" s="303" t="s">
        <v>1297</v>
      </c>
      <c r="H394" s="172"/>
      <c r="I394" s="186"/>
      <c r="J394" s="106"/>
    </row>
    <row r="395" spans="1:10" ht="47.25" customHeight="1">
      <c r="A395" s="77">
        <v>10.4</v>
      </c>
      <c r="B395" s="177" t="s">
        <v>1070</v>
      </c>
      <c r="C395" s="198">
        <v>1</v>
      </c>
      <c r="D395" s="244">
        <v>10.4</v>
      </c>
      <c r="E395" s="336" t="s">
        <v>1070</v>
      </c>
      <c r="F395" s="293" t="s">
        <v>1296</v>
      </c>
      <c r="G395" s="303" t="s">
        <v>1298</v>
      </c>
      <c r="H395" s="172"/>
      <c r="I395" s="186"/>
      <c r="J395" s="106"/>
    </row>
    <row r="396" spans="1:10" ht="73.5" customHeight="1">
      <c r="A396" s="77">
        <v>10.5</v>
      </c>
      <c r="B396" s="177" t="s">
        <v>1071</v>
      </c>
      <c r="C396" s="198"/>
      <c r="D396" s="244">
        <v>10.5</v>
      </c>
      <c r="E396" s="336" t="s">
        <v>1071</v>
      </c>
      <c r="F396" s="293" t="s">
        <v>1296</v>
      </c>
      <c r="G396" s="303" t="s">
        <v>1299</v>
      </c>
      <c r="H396" s="172"/>
      <c r="I396" s="186"/>
      <c r="J396" s="106"/>
    </row>
    <row r="397" spans="1:10" ht="73.5" customHeight="1">
      <c r="A397" s="77"/>
      <c r="B397" s="175"/>
      <c r="C397" s="198"/>
      <c r="D397" s="77">
        <v>10.6</v>
      </c>
      <c r="E397" s="318" t="s">
        <v>1300</v>
      </c>
      <c r="F397" s="287">
        <v>1</v>
      </c>
      <c r="G397" s="334" t="s">
        <v>1301</v>
      </c>
      <c r="H397" s="172" t="s">
        <v>1244</v>
      </c>
      <c r="I397" s="186" t="s">
        <v>1302</v>
      </c>
      <c r="J397" s="106"/>
    </row>
    <row r="398" spans="1:10" ht="91.5" customHeight="1">
      <c r="A398" s="77">
        <v>10.6</v>
      </c>
      <c r="B398" s="204" t="s">
        <v>1072</v>
      </c>
      <c r="C398" s="170"/>
      <c r="D398" s="77">
        <v>10.6</v>
      </c>
      <c r="E398" s="204" t="s">
        <v>1072</v>
      </c>
      <c r="F398" s="170"/>
      <c r="G398" s="172"/>
      <c r="H398" s="172"/>
      <c r="I398" s="186"/>
      <c r="J398" s="106"/>
    </row>
    <row r="399" spans="1:10" ht="35.15" customHeight="1">
      <c r="A399" s="77">
        <v>10.7</v>
      </c>
      <c r="B399" s="177" t="s">
        <v>1073</v>
      </c>
      <c r="C399" s="198"/>
      <c r="D399" s="77">
        <v>10.7</v>
      </c>
      <c r="E399" s="177" t="s">
        <v>1073</v>
      </c>
      <c r="F399" s="198"/>
      <c r="G399" s="172"/>
      <c r="H399" s="172"/>
      <c r="I399" s="186"/>
      <c r="J399" s="106"/>
    </row>
    <row r="400" spans="1:10" ht="35.15" customHeight="1">
      <c r="A400" s="103"/>
      <c r="B400" s="205" t="s">
        <v>1</v>
      </c>
      <c r="C400" s="124">
        <f>SUBTOTAL(9,C4:C381)</f>
        <v>94.75</v>
      </c>
      <c r="D400" s="124"/>
      <c r="E400" s="205" t="s">
        <v>1</v>
      </c>
      <c r="F400" s="124">
        <f>SUBTOTAL(9,F4:F381)</f>
        <v>158.75</v>
      </c>
      <c r="G400" s="124"/>
      <c r="H400" s="124"/>
      <c r="I400" s="76"/>
      <c r="J400" s="106"/>
    </row>
    <row r="401" spans="1:10" ht="35.15" customHeight="1">
      <c r="A401" s="129"/>
      <c r="B401" s="116" t="s">
        <v>100</v>
      </c>
      <c r="C401" s="93"/>
      <c r="D401" s="93"/>
      <c r="E401" s="116" t="s">
        <v>100</v>
      </c>
      <c r="F401" s="93"/>
      <c r="G401" s="130"/>
      <c r="H401" s="130"/>
      <c r="I401" s="145"/>
      <c r="J401" s="13"/>
    </row>
    <row r="402" spans="1:10" ht="35.15" customHeight="1">
      <c r="A402" s="146"/>
      <c r="B402" s="337" t="s">
        <v>98</v>
      </c>
      <c r="C402" s="337"/>
      <c r="D402" s="363"/>
      <c r="E402" s="337" t="s">
        <v>98</v>
      </c>
      <c r="F402" s="117"/>
      <c r="G402" s="13"/>
      <c r="H402" s="13"/>
      <c r="I402" s="13"/>
      <c r="J402" s="13"/>
    </row>
    <row r="403" spans="1:10" ht="35.15" customHeight="1">
      <c r="A403" s="146"/>
      <c r="B403" s="338" t="s">
        <v>141</v>
      </c>
      <c r="C403" s="338"/>
      <c r="D403" s="364"/>
      <c r="E403" s="338" t="s">
        <v>141</v>
      </c>
      <c r="F403" s="338"/>
      <c r="G403" s="338"/>
      <c r="H403" s="338"/>
      <c r="I403" s="338"/>
      <c r="J403" s="147"/>
    </row>
    <row r="404" spans="1:10" ht="56">
      <c r="A404" s="146"/>
      <c r="B404" s="339" t="s">
        <v>142</v>
      </c>
      <c r="C404" s="339"/>
      <c r="D404" s="365"/>
      <c r="E404" s="339" t="s">
        <v>142</v>
      </c>
      <c r="F404" s="339"/>
      <c r="G404" s="339"/>
      <c r="H404" s="339"/>
      <c r="I404" s="339"/>
      <c r="J404" s="213"/>
    </row>
    <row r="405" spans="1:10" ht="42">
      <c r="A405" s="146"/>
      <c r="B405" s="339" t="s">
        <v>143</v>
      </c>
      <c r="C405" s="339"/>
      <c r="D405" s="365"/>
      <c r="E405" s="339" t="s">
        <v>143</v>
      </c>
      <c r="F405" s="339"/>
      <c r="G405" s="339"/>
      <c r="H405" s="339"/>
      <c r="I405" s="339"/>
      <c r="J405" s="213"/>
    </row>
    <row r="406" spans="1:10">
      <c r="A406" s="146"/>
      <c r="B406" s="148" t="s">
        <v>99</v>
      </c>
      <c r="C406" s="147"/>
      <c r="D406" s="364"/>
      <c r="E406" s="148" t="s">
        <v>99</v>
      </c>
      <c r="F406" s="147"/>
      <c r="G406" s="147"/>
      <c r="H406" s="147"/>
      <c r="I406" s="147"/>
      <c r="J406" s="147"/>
    </row>
    <row r="407" spans="1:10">
      <c r="A407" s="146"/>
      <c r="B407" s="149" t="s">
        <v>148</v>
      </c>
      <c r="C407" s="150"/>
      <c r="D407" s="150"/>
      <c r="E407" s="149" t="s">
        <v>148</v>
      </c>
      <c r="F407" s="150"/>
      <c r="G407" s="13"/>
      <c r="H407" s="13"/>
      <c r="I407" s="13"/>
      <c r="J407" s="13"/>
    </row>
    <row r="408" spans="1:10">
      <c r="A408" s="146"/>
      <c r="B408" s="149" t="s">
        <v>147</v>
      </c>
      <c r="C408" s="150"/>
      <c r="D408" s="150"/>
      <c r="E408" s="149" t="s">
        <v>147</v>
      </c>
      <c r="F408" s="150"/>
      <c r="G408" s="13"/>
      <c r="H408" s="13"/>
      <c r="I408" s="13"/>
      <c r="J408" s="13"/>
    </row>
    <row r="409" spans="1:10">
      <c r="A409" s="146"/>
      <c r="B409" s="149" t="s">
        <v>144</v>
      </c>
      <c r="C409" s="150"/>
      <c r="D409" s="150"/>
      <c r="E409" s="149" t="s">
        <v>144</v>
      </c>
      <c r="F409" s="150"/>
      <c r="G409" s="13"/>
      <c r="H409" s="13"/>
      <c r="I409" s="13"/>
      <c r="J409" s="13"/>
    </row>
    <row r="410" spans="1:10">
      <c r="A410" s="146"/>
      <c r="B410" s="149" t="s">
        <v>145</v>
      </c>
      <c r="C410" s="150"/>
      <c r="D410" s="150"/>
      <c r="E410" s="149" t="s">
        <v>145</v>
      </c>
      <c r="F410" s="150"/>
      <c r="G410" s="13"/>
      <c r="H410" s="13"/>
      <c r="I410" s="13"/>
      <c r="J410" s="13"/>
    </row>
    <row r="411" spans="1:10">
      <c r="A411" s="146"/>
      <c r="B411" s="149" t="s">
        <v>146</v>
      </c>
      <c r="C411" s="150"/>
      <c r="D411" s="150"/>
      <c r="E411" s="149" t="s">
        <v>146</v>
      </c>
      <c r="F411" s="150"/>
      <c r="G411" s="13"/>
      <c r="H411" s="13"/>
      <c r="I411" s="13"/>
      <c r="J411" s="13"/>
    </row>
    <row r="412" spans="1:10" ht="35.15" customHeight="1">
      <c r="A412" s="146"/>
      <c r="B412" s="151"/>
      <c r="C412" s="150"/>
      <c r="D412" s="150"/>
      <c r="E412" s="150"/>
      <c r="F412" s="150"/>
      <c r="G412" s="13"/>
      <c r="H412" s="13"/>
      <c r="I412" s="13"/>
      <c r="J412" s="13"/>
    </row>
  </sheetData>
  <mergeCells count="227">
    <mergeCell ref="G9:G11"/>
    <mergeCell ref="A10:A11"/>
    <mergeCell ref="D10:D11"/>
    <mergeCell ref="G12:G14"/>
    <mergeCell ref="H12:H14"/>
    <mergeCell ref="A13:A14"/>
    <mergeCell ref="D13:D14"/>
    <mergeCell ref="A1:I1"/>
    <mergeCell ref="A2:C2"/>
    <mergeCell ref="D2:I2"/>
    <mergeCell ref="G6:G8"/>
    <mergeCell ref="H6:H8"/>
    <mergeCell ref="A7:A8"/>
    <mergeCell ref="D7:D8"/>
    <mergeCell ref="H23:H26"/>
    <mergeCell ref="A24:A26"/>
    <mergeCell ref="D24:D26"/>
    <mergeCell ref="G24:G26"/>
    <mergeCell ref="G27:G29"/>
    <mergeCell ref="H27:H29"/>
    <mergeCell ref="A28:A29"/>
    <mergeCell ref="D28:D29"/>
    <mergeCell ref="G16:G18"/>
    <mergeCell ref="H16:H18"/>
    <mergeCell ref="A17:A18"/>
    <mergeCell ref="D17:D18"/>
    <mergeCell ref="G19:G21"/>
    <mergeCell ref="H19:H20"/>
    <mergeCell ref="A20:A21"/>
    <mergeCell ref="D20:D21"/>
    <mergeCell ref="A39:A42"/>
    <mergeCell ref="D39:D42"/>
    <mergeCell ref="G43:G45"/>
    <mergeCell ref="A44:A45"/>
    <mergeCell ref="D44:D45"/>
    <mergeCell ref="K46:K47"/>
    <mergeCell ref="D32:D34"/>
    <mergeCell ref="G32:G34"/>
    <mergeCell ref="H32:H34"/>
    <mergeCell ref="G35:G37"/>
    <mergeCell ref="H35:H37"/>
    <mergeCell ref="A36:A37"/>
    <mergeCell ref="D36:D37"/>
    <mergeCell ref="K62:K65"/>
    <mergeCell ref="A63:A65"/>
    <mergeCell ref="D63:D65"/>
    <mergeCell ref="A67:A68"/>
    <mergeCell ref="D67:D68"/>
    <mergeCell ref="D70:D71"/>
    <mergeCell ref="A48:A51"/>
    <mergeCell ref="D48:D51"/>
    <mergeCell ref="A53:A54"/>
    <mergeCell ref="D53:D54"/>
    <mergeCell ref="A56:A59"/>
    <mergeCell ref="D56:D59"/>
    <mergeCell ref="A87:A88"/>
    <mergeCell ref="D87:D88"/>
    <mergeCell ref="K89:K91"/>
    <mergeCell ref="A90:A91"/>
    <mergeCell ref="D90:D91"/>
    <mergeCell ref="A93:A94"/>
    <mergeCell ref="D93:D94"/>
    <mergeCell ref="A74:A75"/>
    <mergeCell ref="D74:D75"/>
    <mergeCell ref="A77:A78"/>
    <mergeCell ref="D77:D78"/>
    <mergeCell ref="K79:K81"/>
    <mergeCell ref="A80:A81"/>
    <mergeCell ref="D80:D81"/>
    <mergeCell ref="A116:A118"/>
    <mergeCell ref="D116:D117"/>
    <mergeCell ref="A120:A122"/>
    <mergeCell ref="D120:D122"/>
    <mergeCell ref="K123:K125"/>
    <mergeCell ref="A124:A125"/>
    <mergeCell ref="D124:D125"/>
    <mergeCell ref="A96:A98"/>
    <mergeCell ref="D96:D98"/>
    <mergeCell ref="A103:A104"/>
    <mergeCell ref="A108:A109"/>
    <mergeCell ref="D108:D109"/>
    <mergeCell ref="A112:A113"/>
    <mergeCell ref="D112:D113"/>
    <mergeCell ref="G149:G152"/>
    <mergeCell ref="A150:A152"/>
    <mergeCell ref="D150:D152"/>
    <mergeCell ref="A127:A129"/>
    <mergeCell ref="A131:A133"/>
    <mergeCell ref="D131:D133"/>
    <mergeCell ref="A135:A136"/>
    <mergeCell ref="D135:D136"/>
    <mergeCell ref="A138:A142"/>
    <mergeCell ref="A155:A156"/>
    <mergeCell ref="D155:D156"/>
    <mergeCell ref="A158:A159"/>
    <mergeCell ref="D158:D159"/>
    <mergeCell ref="A162:A163"/>
    <mergeCell ref="D162:D163"/>
    <mergeCell ref="A144:A145"/>
    <mergeCell ref="A147:A148"/>
    <mergeCell ref="D147:D148"/>
    <mergeCell ref="A175:A176"/>
    <mergeCell ref="D175:D176"/>
    <mergeCell ref="A178:A180"/>
    <mergeCell ref="D178:D180"/>
    <mergeCell ref="A182:A184"/>
    <mergeCell ref="A189:A190"/>
    <mergeCell ref="D189:D190"/>
    <mergeCell ref="A165:A167"/>
    <mergeCell ref="D165:D167"/>
    <mergeCell ref="A169:A170"/>
    <mergeCell ref="D169:D170"/>
    <mergeCell ref="A172:A173"/>
    <mergeCell ref="D172:D173"/>
    <mergeCell ref="A202:A204"/>
    <mergeCell ref="D202:D204"/>
    <mergeCell ref="A206:A207"/>
    <mergeCell ref="D206:D207"/>
    <mergeCell ref="A211:A212"/>
    <mergeCell ref="D211:D212"/>
    <mergeCell ref="A193:A194"/>
    <mergeCell ref="D193:D194"/>
    <mergeCell ref="A196:A197"/>
    <mergeCell ref="D196:D197"/>
    <mergeCell ref="A199:A200"/>
    <mergeCell ref="D199:D200"/>
    <mergeCell ref="A224:A225"/>
    <mergeCell ref="D224:D225"/>
    <mergeCell ref="A228:A229"/>
    <mergeCell ref="D228:D229"/>
    <mergeCell ref="A231:A232"/>
    <mergeCell ref="D231:D232"/>
    <mergeCell ref="A214:A215"/>
    <mergeCell ref="D214:D215"/>
    <mergeCell ref="A217:A218"/>
    <mergeCell ref="D217:D218"/>
    <mergeCell ref="A221:A222"/>
    <mergeCell ref="D221:D222"/>
    <mergeCell ref="A244:A245"/>
    <mergeCell ref="D244:D245"/>
    <mergeCell ref="A247:A248"/>
    <mergeCell ref="D247:D248"/>
    <mergeCell ref="A250:A251"/>
    <mergeCell ref="D250:D251"/>
    <mergeCell ref="A234:A235"/>
    <mergeCell ref="D234:D235"/>
    <mergeCell ref="A238:A239"/>
    <mergeCell ref="D238:D239"/>
    <mergeCell ref="A241:A242"/>
    <mergeCell ref="D241:D242"/>
    <mergeCell ref="A264:A265"/>
    <mergeCell ref="D264:D265"/>
    <mergeCell ref="H267:H269"/>
    <mergeCell ref="A271:A272"/>
    <mergeCell ref="D271:D272"/>
    <mergeCell ref="A274:A276"/>
    <mergeCell ref="D274:D276"/>
    <mergeCell ref="A254:A255"/>
    <mergeCell ref="D254:D255"/>
    <mergeCell ref="A257:A258"/>
    <mergeCell ref="D257:D258"/>
    <mergeCell ref="A260:A262"/>
    <mergeCell ref="D260:D262"/>
    <mergeCell ref="A285:A286"/>
    <mergeCell ref="D285:D286"/>
    <mergeCell ref="A290:A291"/>
    <mergeCell ref="D290:D291"/>
    <mergeCell ref="A293:A294"/>
    <mergeCell ref="D293:D294"/>
    <mergeCell ref="H278:H280"/>
    <mergeCell ref="A279:A280"/>
    <mergeCell ref="D279:D280"/>
    <mergeCell ref="H281:H283"/>
    <mergeCell ref="A282:A283"/>
    <mergeCell ref="D282:D283"/>
    <mergeCell ref="A307:A308"/>
    <mergeCell ref="D308:D309"/>
    <mergeCell ref="A311:A312"/>
    <mergeCell ref="D311:D313"/>
    <mergeCell ref="A314:A315"/>
    <mergeCell ref="D315:D317"/>
    <mergeCell ref="A317:A318"/>
    <mergeCell ref="A296:A297"/>
    <mergeCell ref="B296:B298"/>
    <mergeCell ref="D297:D298"/>
    <mergeCell ref="D300:D301"/>
    <mergeCell ref="A304:A305"/>
    <mergeCell ref="D305:D306"/>
    <mergeCell ref="D337:D338"/>
    <mergeCell ref="D341:D342"/>
    <mergeCell ref="D344:D345"/>
    <mergeCell ref="G350:G352"/>
    <mergeCell ref="H350:H352"/>
    <mergeCell ref="A351:A352"/>
    <mergeCell ref="D351:D352"/>
    <mergeCell ref="D319:D321"/>
    <mergeCell ref="A320:A321"/>
    <mergeCell ref="D323:D325"/>
    <mergeCell ref="D327:D328"/>
    <mergeCell ref="D330:D331"/>
    <mergeCell ref="D334:D335"/>
    <mergeCell ref="G359:G361"/>
    <mergeCell ref="H359:H361"/>
    <mergeCell ref="A360:A361"/>
    <mergeCell ref="D360:D361"/>
    <mergeCell ref="A364:A365"/>
    <mergeCell ref="D364:D366"/>
    <mergeCell ref="G353:G355"/>
    <mergeCell ref="H353:H355"/>
    <mergeCell ref="A354:A355"/>
    <mergeCell ref="D354:D355"/>
    <mergeCell ref="G356:G358"/>
    <mergeCell ref="H356:H358"/>
    <mergeCell ref="A357:A358"/>
    <mergeCell ref="D357:D358"/>
    <mergeCell ref="A377:A378"/>
    <mergeCell ref="D377:D378"/>
    <mergeCell ref="A380:A381"/>
    <mergeCell ref="D380:D382"/>
    <mergeCell ref="A385:A386"/>
    <mergeCell ref="D385:D386"/>
    <mergeCell ref="A368:A369"/>
    <mergeCell ref="D368:D369"/>
    <mergeCell ref="A371:A372"/>
    <mergeCell ref="D371:D372"/>
    <mergeCell ref="A374:A375"/>
    <mergeCell ref="D374:D37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1"/>
  <sheetViews>
    <sheetView topLeftCell="A263" workbookViewId="0">
      <selection activeCell="B270" sqref="B270:B274"/>
    </sheetView>
  </sheetViews>
  <sheetFormatPr defaultColWidth="8.85546875" defaultRowHeight="14"/>
  <cols>
    <col min="1" max="1" width="8.85546875" style="84"/>
    <col min="2" max="2" width="52.78515625" style="84" customWidth="1"/>
    <col min="3" max="3" width="8.85546875" style="101"/>
    <col min="4" max="5" width="8.85546875" style="84"/>
    <col min="6" max="6" width="20.5703125" style="84" customWidth="1"/>
    <col min="7" max="16384" width="8.85546875" style="84"/>
  </cols>
  <sheetData>
    <row r="1" spans="1:6" ht="54" customHeight="1">
      <c r="A1" s="662" t="s">
        <v>399</v>
      </c>
      <c r="B1" s="662"/>
      <c r="C1" s="662"/>
      <c r="D1" s="662"/>
      <c r="E1" s="662"/>
      <c r="F1" s="662"/>
    </row>
    <row r="2" spans="1:6" ht="28">
      <c r="A2" s="87" t="s">
        <v>400</v>
      </c>
      <c r="B2" s="94" t="s">
        <v>401</v>
      </c>
      <c r="C2" s="94" t="s">
        <v>2</v>
      </c>
      <c r="D2" s="94" t="s">
        <v>402</v>
      </c>
      <c r="E2" s="94" t="s">
        <v>403</v>
      </c>
      <c r="F2" s="94" t="s">
        <v>324</v>
      </c>
    </row>
    <row r="3" spans="1:6">
      <c r="A3" s="89" t="s">
        <v>404</v>
      </c>
      <c r="B3" s="88" t="s">
        <v>405</v>
      </c>
      <c r="C3" s="94">
        <v>8.5</v>
      </c>
      <c r="D3" s="88"/>
      <c r="E3" s="88"/>
      <c r="F3" s="88"/>
    </row>
    <row r="4" spans="1:6">
      <c r="A4" s="89" t="s">
        <v>406</v>
      </c>
      <c r="B4" s="86" t="s">
        <v>407</v>
      </c>
      <c r="C4" s="95">
        <v>1.5</v>
      </c>
      <c r="D4" s="86"/>
      <c r="E4" s="86"/>
      <c r="F4" s="86"/>
    </row>
    <row r="5" spans="1:6">
      <c r="A5" s="653"/>
      <c r="B5" s="654" t="s">
        <v>408</v>
      </c>
      <c r="C5" s="655"/>
      <c r="D5" s="652"/>
      <c r="E5" s="652"/>
      <c r="F5" s="652"/>
    </row>
    <row r="6" spans="1:6">
      <c r="A6" s="653"/>
      <c r="B6" s="654"/>
      <c r="C6" s="655"/>
      <c r="D6" s="652"/>
      <c r="E6" s="652"/>
      <c r="F6" s="652"/>
    </row>
    <row r="7" spans="1:6">
      <c r="A7" s="653"/>
      <c r="B7" s="90" t="s">
        <v>49</v>
      </c>
      <c r="C7" s="82"/>
      <c r="D7" s="83"/>
      <c r="E7" s="83"/>
      <c r="F7" s="83"/>
    </row>
    <row r="8" spans="1:6">
      <c r="A8" s="89" t="s">
        <v>409</v>
      </c>
      <c r="B8" s="86" t="s">
        <v>410</v>
      </c>
      <c r="C8" s="95">
        <v>0.5</v>
      </c>
      <c r="D8" s="86"/>
      <c r="E8" s="86"/>
      <c r="F8" s="86"/>
    </row>
    <row r="9" spans="1:6">
      <c r="A9" s="653"/>
      <c r="B9" s="90" t="s">
        <v>411</v>
      </c>
      <c r="C9" s="82"/>
      <c r="D9" s="83"/>
      <c r="E9" s="83"/>
      <c r="F9" s="83"/>
    </row>
    <row r="10" spans="1:6" ht="28">
      <c r="A10" s="653"/>
      <c r="B10" s="90" t="s">
        <v>412</v>
      </c>
      <c r="C10" s="82"/>
      <c r="D10" s="83"/>
      <c r="E10" s="83"/>
      <c r="F10" s="83"/>
    </row>
    <row r="11" spans="1:6">
      <c r="A11" s="89" t="s">
        <v>413</v>
      </c>
      <c r="B11" s="86" t="s">
        <v>414</v>
      </c>
      <c r="C11" s="95">
        <v>2</v>
      </c>
      <c r="D11" s="86"/>
      <c r="E11" s="86"/>
      <c r="F11" s="86"/>
    </row>
    <row r="12" spans="1:6" ht="28">
      <c r="A12" s="89" t="s">
        <v>415</v>
      </c>
      <c r="B12" s="83" t="s">
        <v>416</v>
      </c>
      <c r="C12" s="82">
        <v>1</v>
      </c>
      <c r="D12" s="86"/>
      <c r="E12" s="86"/>
      <c r="F12" s="86"/>
    </row>
    <row r="13" spans="1:6">
      <c r="A13" s="653"/>
      <c r="B13" s="90" t="s">
        <v>417</v>
      </c>
      <c r="C13" s="82"/>
      <c r="D13" s="86"/>
      <c r="E13" s="86"/>
      <c r="F13" s="86"/>
    </row>
    <row r="14" spans="1:6">
      <c r="A14" s="653"/>
      <c r="B14" s="90" t="s">
        <v>418</v>
      </c>
      <c r="C14" s="82"/>
      <c r="D14" s="86"/>
      <c r="E14" s="86"/>
      <c r="F14" s="86"/>
    </row>
    <row r="15" spans="1:6">
      <c r="A15" s="653"/>
      <c r="B15" s="90" t="s">
        <v>419</v>
      </c>
      <c r="C15" s="82"/>
      <c r="D15" s="86"/>
      <c r="E15" s="86"/>
      <c r="F15" s="86"/>
    </row>
    <row r="16" spans="1:6">
      <c r="A16" s="89" t="s">
        <v>420</v>
      </c>
      <c r="B16" s="83" t="s">
        <v>421</v>
      </c>
      <c r="C16" s="82">
        <v>1</v>
      </c>
      <c r="D16" s="83"/>
      <c r="E16" s="83"/>
      <c r="F16" s="83"/>
    </row>
    <row r="17" spans="1:6">
      <c r="A17" s="653"/>
      <c r="B17" s="96" t="s">
        <v>422</v>
      </c>
      <c r="C17" s="82"/>
      <c r="D17" s="83"/>
      <c r="E17" s="83"/>
      <c r="F17" s="83"/>
    </row>
    <row r="18" spans="1:6">
      <c r="A18" s="653"/>
      <c r="B18" s="96" t="s">
        <v>423</v>
      </c>
      <c r="C18" s="82"/>
      <c r="D18" s="83"/>
      <c r="E18" s="83"/>
      <c r="F18" s="83"/>
    </row>
    <row r="19" spans="1:6">
      <c r="A19" s="653"/>
      <c r="B19" s="96" t="s">
        <v>424</v>
      </c>
      <c r="C19" s="82"/>
      <c r="D19" s="83"/>
      <c r="E19" s="83"/>
      <c r="F19" s="83"/>
    </row>
    <row r="20" spans="1:6">
      <c r="A20" s="653"/>
      <c r="B20" s="96" t="s">
        <v>370</v>
      </c>
      <c r="C20" s="655"/>
      <c r="D20" s="652"/>
      <c r="E20" s="652"/>
      <c r="F20" s="652"/>
    </row>
    <row r="21" spans="1:6">
      <c r="A21" s="653"/>
      <c r="B21" s="96" t="s">
        <v>328</v>
      </c>
      <c r="C21" s="655"/>
      <c r="D21" s="652"/>
      <c r="E21" s="652"/>
      <c r="F21" s="652"/>
    </row>
    <row r="22" spans="1:6">
      <c r="A22" s="653"/>
      <c r="B22" s="96" t="s">
        <v>425</v>
      </c>
      <c r="C22" s="655"/>
      <c r="D22" s="652"/>
      <c r="E22" s="652"/>
      <c r="F22" s="652"/>
    </row>
    <row r="23" spans="1:6">
      <c r="A23" s="653"/>
      <c r="B23" s="96" t="s">
        <v>426</v>
      </c>
      <c r="C23" s="655"/>
      <c r="D23" s="652"/>
      <c r="E23" s="652"/>
      <c r="F23" s="652"/>
    </row>
    <row r="24" spans="1:6">
      <c r="A24" s="653"/>
      <c r="B24" s="96" t="s">
        <v>427</v>
      </c>
      <c r="C24" s="655"/>
      <c r="D24" s="652"/>
      <c r="E24" s="652"/>
      <c r="F24" s="652"/>
    </row>
    <row r="25" spans="1:6">
      <c r="A25" s="653"/>
      <c r="B25" s="96" t="s">
        <v>332</v>
      </c>
      <c r="C25" s="655"/>
      <c r="D25" s="652"/>
      <c r="E25" s="652"/>
      <c r="F25" s="652"/>
    </row>
    <row r="26" spans="1:6">
      <c r="A26" s="89" t="s">
        <v>428</v>
      </c>
      <c r="B26" s="86" t="s">
        <v>112</v>
      </c>
      <c r="C26" s="95">
        <v>1</v>
      </c>
      <c r="D26" s="86"/>
      <c r="E26" s="86"/>
      <c r="F26" s="86"/>
    </row>
    <row r="27" spans="1:6" ht="28">
      <c r="A27" s="653"/>
      <c r="B27" s="90" t="s">
        <v>429</v>
      </c>
      <c r="C27" s="82"/>
      <c r="D27" s="83"/>
      <c r="E27" s="83"/>
      <c r="F27" s="83"/>
    </row>
    <row r="28" spans="1:6">
      <c r="A28" s="653"/>
      <c r="B28" s="90" t="s">
        <v>430</v>
      </c>
      <c r="C28" s="82"/>
      <c r="D28" s="83"/>
      <c r="E28" s="83"/>
      <c r="F28" s="83"/>
    </row>
    <row r="29" spans="1:6">
      <c r="A29" s="89" t="s">
        <v>431</v>
      </c>
      <c r="B29" s="86" t="s">
        <v>432</v>
      </c>
      <c r="C29" s="95">
        <v>2</v>
      </c>
      <c r="D29" s="83"/>
      <c r="E29" s="83"/>
      <c r="F29" s="83"/>
    </row>
    <row r="30" spans="1:6">
      <c r="A30" s="653"/>
      <c r="B30" s="90" t="s">
        <v>433</v>
      </c>
      <c r="C30" s="82"/>
      <c r="D30" s="86"/>
      <c r="E30" s="86"/>
      <c r="F30" s="86"/>
    </row>
    <row r="31" spans="1:6">
      <c r="A31" s="653"/>
      <c r="B31" s="90" t="s">
        <v>434</v>
      </c>
      <c r="C31" s="82"/>
      <c r="D31" s="86"/>
      <c r="E31" s="86"/>
      <c r="F31" s="86"/>
    </row>
    <row r="32" spans="1:6">
      <c r="A32" s="653"/>
      <c r="B32" s="90" t="s">
        <v>435</v>
      </c>
      <c r="C32" s="82"/>
      <c r="D32" s="86"/>
      <c r="E32" s="86"/>
      <c r="F32" s="86"/>
    </row>
    <row r="33" spans="1:6">
      <c r="A33" s="653"/>
      <c r="B33" s="90" t="s">
        <v>436</v>
      </c>
      <c r="C33" s="82"/>
      <c r="D33" s="86"/>
      <c r="E33" s="86"/>
      <c r="F33" s="86"/>
    </row>
    <row r="34" spans="1:6">
      <c r="A34" s="89" t="s">
        <v>437</v>
      </c>
      <c r="B34" s="86" t="s">
        <v>438</v>
      </c>
      <c r="C34" s="95">
        <v>1.5</v>
      </c>
      <c r="D34" s="90"/>
      <c r="E34" s="90"/>
      <c r="F34" s="90"/>
    </row>
    <row r="35" spans="1:6">
      <c r="A35" s="653"/>
      <c r="B35" s="90" t="s">
        <v>439</v>
      </c>
      <c r="C35" s="82"/>
      <c r="D35" s="86"/>
      <c r="E35" s="86"/>
      <c r="F35" s="86"/>
    </row>
    <row r="36" spans="1:6">
      <c r="A36" s="653"/>
      <c r="B36" s="90" t="s">
        <v>440</v>
      </c>
      <c r="C36" s="82"/>
      <c r="D36" s="86"/>
      <c r="E36" s="86"/>
      <c r="F36" s="86"/>
    </row>
    <row r="37" spans="1:6">
      <c r="A37" s="653"/>
      <c r="B37" s="90" t="s">
        <v>441</v>
      </c>
      <c r="C37" s="82"/>
      <c r="D37" s="86"/>
      <c r="E37" s="86"/>
      <c r="F37" s="86"/>
    </row>
    <row r="38" spans="1:6">
      <c r="A38" s="653"/>
      <c r="B38" s="96" t="s">
        <v>442</v>
      </c>
      <c r="C38" s="661"/>
      <c r="D38" s="658"/>
      <c r="E38" s="658"/>
      <c r="F38" s="658"/>
    </row>
    <row r="39" spans="1:6">
      <c r="A39" s="653"/>
      <c r="B39" s="96" t="s">
        <v>328</v>
      </c>
      <c r="C39" s="661"/>
      <c r="D39" s="658"/>
      <c r="E39" s="658"/>
      <c r="F39" s="658"/>
    </row>
    <row r="40" spans="1:6">
      <c r="A40" s="653"/>
      <c r="B40" s="96" t="s">
        <v>443</v>
      </c>
      <c r="C40" s="661"/>
      <c r="D40" s="658"/>
      <c r="E40" s="658"/>
      <c r="F40" s="658"/>
    </row>
    <row r="41" spans="1:6">
      <c r="A41" s="653"/>
      <c r="B41" s="96" t="s">
        <v>444</v>
      </c>
      <c r="C41" s="661"/>
      <c r="D41" s="658"/>
      <c r="E41" s="658"/>
      <c r="F41" s="658"/>
    </row>
    <row r="42" spans="1:6">
      <c r="A42" s="653"/>
      <c r="B42" s="90" t="s">
        <v>445</v>
      </c>
      <c r="C42" s="661"/>
      <c r="D42" s="658"/>
      <c r="E42" s="658"/>
      <c r="F42" s="658"/>
    </row>
    <row r="43" spans="1:6" ht="28">
      <c r="A43" s="89" t="s">
        <v>446</v>
      </c>
      <c r="B43" s="88" t="s">
        <v>447</v>
      </c>
      <c r="C43" s="94">
        <v>10</v>
      </c>
      <c r="D43" s="88"/>
      <c r="E43" s="88"/>
      <c r="F43" s="88"/>
    </row>
    <row r="44" spans="1:6">
      <c r="A44" s="89" t="s">
        <v>448</v>
      </c>
      <c r="B44" s="86" t="s">
        <v>449</v>
      </c>
      <c r="C44" s="95">
        <v>2</v>
      </c>
      <c r="D44" s="86"/>
      <c r="E44" s="86"/>
      <c r="F44" s="86"/>
    </row>
    <row r="45" spans="1:6">
      <c r="A45" s="89" t="s">
        <v>450</v>
      </c>
      <c r="B45" s="83" t="s">
        <v>451</v>
      </c>
      <c r="C45" s="82">
        <v>1</v>
      </c>
      <c r="D45" s="83"/>
      <c r="E45" s="83"/>
      <c r="F45" s="83"/>
    </row>
    <row r="46" spans="1:6">
      <c r="A46" s="653"/>
      <c r="B46" s="90" t="s">
        <v>452</v>
      </c>
      <c r="C46" s="82"/>
      <c r="D46" s="83"/>
      <c r="E46" s="83"/>
      <c r="F46" s="83"/>
    </row>
    <row r="47" spans="1:6">
      <c r="A47" s="653"/>
      <c r="B47" s="90" t="s">
        <v>453</v>
      </c>
      <c r="C47" s="82"/>
      <c r="D47" s="83"/>
      <c r="E47" s="83"/>
      <c r="F47" s="83"/>
    </row>
    <row r="48" spans="1:6">
      <c r="A48" s="653"/>
      <c r="B48" s="90" t="s">
        <v>454</v>
      </c>
      <c r="C48" s="82"/>
      <c r="D48" s="83"/>
      <c r="E48" s="83"/>
      <c r="F48" s="83"/>
    </row>
    <row r="49" spans="1:6">
      <c r="A49" s="89" t="s">
        <v>455</v>
      </c>
      <c r="B49" s="83" t="s">
        <v>28</v>
      </c>
      <c r="C49" s="82">
        <v>1</v>
      </c>
      <c r="D49" s="83"/>
      <c r="E49" s="83"/>
      <c r="F49" s="83"/>
    </row>
    <row r="50" spans="1:6" ht="28">
      <c r="A50" s="653"/>
      <c r="B50" s="90" t="s">
        <v>456</v>
      </c>
      <c r="C50" s="82"/>
      <c r="D50" s="83"/>
      <c r="E50" s="83"/>
      <c r="F50" s="83"/>
    </row>
    <row r="51" spans="1:6" ht="28">
      <c r="A51" s="653"/>
      <c r="B51" s="90" t="s">
        <v>457</v>
      </c>
      <c r="C51" s="82"/>
      <c r="D51" s="83"/>
      <c r="E51" s="83"/>
      <c r="F51" s="83"/>
    </row>
    <row r="52" spans="1:6">
      <c r="A52" s="89" t="s">
        <v>458</v>
      </c>
      <c r="B52" s="86" t="s">
        <v>325</v>
      </c>
      <c r="C52" s="95">
        <v>1.5</v>
      </c>
      <c r="D52" s="86"/>
      <c r="E52" s="86"/>
      <c r="F52" s="86"/>
    </row>
    <row r="53" spans="1:6">
      <c r="A53" s="89" t="s">
        <v>459</v>
      </c>
      <c r="B53" s="83" t="s">
        <v>460</v>
      </c>
      <c r="C53" s="82">
        <v>0.5</v>
      </c>
      <c r="D53" s="83"/>
      <c r="E53" s="83"/>
      <c r="F53" s="80" t="s">
        <v>461</v>
      </c>
    </row>
    <row r="54" spans="1:6">
      <c r="A54" s="653"/>
      <c r="B54" s="90" t="s">
        <v>462</v>
      </c>
      <c r="C54" s="655"/>
      <c r="D54" s="652"/>
      <c r="E54" s="652"/>
      <c r="F54" s="652"/>
    </row>
    <row r="55" spans="1:6">
      <c r="A55" s="653"/>
      <c r="B55" s="90" t="s">
        <v>463</v>
      </c>
      <c r="C55" s="655"/>
      <c r="D55" s="652"/>
      <c r="E55" s="652"/>
      <c r="F55" s="652"/>
    </row>
    <row r="56" spans="1:6">
      <c r="A56" s="89" t="s">
        <v>464</v>
      </c>
      <c r="B56" s="83" t="s">
        <v>326</v>
      </c>
      <c r="C56" s="82">
        <v>1</v>
      </c>
      <c r="D56" s="83"/>
      <c r="E56" s="83"/>
      <c r="F56" s="83"/>
    </row>
    <row r="57" spans="1:6">
      <c r="A57" s="653"/>
      <c r="B57" s="96" t="s">
        <v>465</v>
      </c>
      <c r="C57" s="82"/>
      <c r="D57" s="83"/>
      <c r="E57" s="83"/>
      <c r="F57" s="83"/>
    </row>
    <row r="58" spans="1:6">
      <c r="A58" s="653"/>
      <c r="B58" s="96" t="s">
        <v>466</v>
      </c>
      <c r="C58" s="82"/>
      <c r="D58" s="83"/>
      <c r="E58" s="83"/>
      <c r="F58" s="83"/>
    </row>
    <row r="59" spans="1:6">
      <c r="A59" s="653"/>
      <c r="B59" s="96" t="s">
        <v>327</v>
      </c>
      <c r="C59" s="82"/>
      <c r="D59" s="83"/>
      <c r="E59" s="83"/>
      <c r="F59" s="83"/>
    </row>
    <row r="60" spans="1:6">
      <c r="A60" s="653"/>
      <c r="B60" s="96" t="s">
        <v>370</v>
      </c>
      <c r="C60" s="655"/>
      <c r="D60" s="652"/>
      <c r="E60" s="652"/>
      <c r="F60" s="652"/>
    </row>
    <row r="61" spans="1:6">
      <c r="A61" s="653"/>
      <c r="B61" s="96" t="s">
        <v>328</v>
      </c>
      <c r="C61" s="655"/>
      <c r="D61" s="652"/>
      <c r="E61" s="652"/>
      <c r="F61" s="652"/>
    </row>
    <row r="62" spans="1:6">
      <c r="A62" s="653"/>
      <c r="B62" s="96" t="s">
        <v>329</v>
      </c>
      <c r="C62" s="655"/>
      <c r="D62" s="652"/>
      <c r="E62" s="652"/>
      <c r="F62" s="652"/>
    </row>
    <row r="63" spans="1:6">
      <c r="A63" s="653"/>
      <c r="B63" s="96" t="s">
        <v>330</v>
      </c>
      <c r="C63" s="655"/>
      <c r="D63" s="652"/>
      <c r="E63" s="652"/>
      <c r="F63" s="652"/>
    </row>
    <row r="64" spans="1:6">
      <c r="A64" s="653"/>
      <c r="B64" s="96" t="s">
        <v>331</v>
      </c>
      <c r="C64" s="655"/>
      <c r="D64" s="652"/>
      <c r="E64" s="652"/>
      <c r="F64" s="652"/>
    </row>
    <row r="65" spans="1:6">
      <c r="A65" s="653"/>
      <c r="B65" s="90" t="s">
        <v>332</v>
      </c>
      <c r="C65" s="655"/>
      <c r="D65" s="652"/>
      <c r="E65" s="652"/>
      <c r="F65" s="652"/>
    </row>
    <row r="66" spans="1:6">
      <c r="A66" s="89" t="s">
        <v>467</v>
      </c>
      <c r="B66" s="86" t="s">
        <v>333</v>
      </c>
      <c r="C66" s="95">
        <v>1.5</v>
      </c>
      <c r="D66" s="86"/>
      <c r="E66" s="86"/>
      <c r="F66" s="86"/>
    </row>
    <row r="67" spans="1:6">
      <c r="A67" s="653"/>
      <c r="B67" s="96" t="s">
        <v>468</v>
      </c>
      <c r="C67" s="95"/>
      <c r="D67" s="86"/>
      <c r="E67" s="86"/>
      <c r="F67" s="86"/>
    </row>
    <row r="68" spans="1:6">
      <c r="A68" s="653"/>
      <c r="B68" s="96" t="s">
        <v>469</v>
      </c>
      <c r="C68" s="95"/>
      <c r="D68" s="86"/>
      <c r="E68" s="86"/>
      <c r="F68" s="86"/>
    </row>
    <row r="69" spans="1:6">
      <c r="A69" s="653"/>
      <c r="B69" s="96" t="s">
        <v>327</v>
      </c>
      <c r="C69" s="95"/>
      <c r="D69" s="86"/>
      <c r="E69" s="86"/>
      <c r="F69" s="86"/>
    </row>
    <row r="70" spans="1:6">
      <c r="A70" s="653"/>
      <c r="B70" s="96" t="s">
        <v>335</v>
      </c>
      <c r="C70" s="596"/>
      <c r="D70" s="659"/>
      <c r="E70" s="659"/>
      <c r="F70" s="659"/>
    </row>
    <row r="71" spans="1:6">
      <c r="A71" s="653"/>
      <c r="B71" s="96" t="s">
        <v>328</v>
      </c>
      <c r="C71" s="596"/>
      <c r="D71" s="659"/>
      <c r="E71" s="659"/>
      <c r="F71" s="659"/>
    </row>
    <row r="72" spans="1:6">
      <c r="A72" s="653"/>
      <c r="B72" s="96" t="s">
        <v>329</v>
      </c>
      <c r="C72" s="596"/>
      <c r="D72" s="659"/>
      <c r="E72" s="659"/>
      <c r="F72" s="659"/>
    </row>
    <row r="73" spans="1:6">
      <c r="A73" s="653"/>
      <c r="B73" s="96" t="s">
        <v>330</v>
      </c>
      <c r="C73" s="596"/>
      <c r="D73" s="659"/>
      <c r="E73" s="659"/>
      <c r="F73" s="659"/>
    </row>
    <row r="74" spans="1:6">
      <c r="A74" s="653"/>
      <c r="B74" s="96" t="s">
        <v>331</v>
      </c>
      <c r="C74" s="596"/>
      <c r="D74" s="659"/>
      <c r="E74" s="659"/>
      <c r="F74" s="659"/>
    </row>
    <row r="75" spans="1:6">
      <c r="A75" s="653"/>
      <c r="B75" s="90" t="s">
        <v>332</v>
      </c>
      <c r="C75" s="596"/>
      <c r="D75" s="659"/>
      <c r="E75" s="659"/>
      <c r="F75" s="659"/>
    </row>
    <row r="76" spans="1:6">
      <c r="A76" s="89" t="s">
        <v>470</v>
      </c>
      <c r="B76" s="86" t="s">
        <v>471</v>
      </c>
      <c r="C76" s="95">
        <v>5</v>
      </c>
      <c r="D76" s="86"/>
      <c r="E76" s="86"/>
      <c r="F76" s="86"/>
    </row>
    <row r="77" spans="1:6" ht="28">
      <c r="A77" s="89" t="s">
        <v>472</v>
      </c>
      <c r="B77" s="83" t="s">
        <v>473</v>
      </c>
      <c r="C77" s="82">
        <v>1</v>
      </c>
      <c r="D77" s="83"/>
      <c r="E77" s="83"/>
      <c r="F77" s="82" t="s">
        <v>474</v>
      </c>
    </row>
    <row r="78" spans="1:6">
      <c r="A78" s="89" t="s">
        <v>475</v>
      </c>
      <c r="B78" s="83" t="s">
        <v>476</v>
      </c>
      <c r="C78" s="82">
        <v>1</v>
      </c>
      <c r="D78" s="86"/>
      <c r="E78" s="86"/>
      <c r="F78" s="82" t="s">
        <v>474</v>
      </c>
    </row>
    <row r="79" spans="1:6">
      <c r="A79" s="89" t="s">
        <v>477</v>
      </c>
      <c r="B79" s="83" t="s">
        <v>478</v>
      </c>
      <c r="C79" s="82">
        <v>1.5</v>
      </c>
      <c r="D79" s="83"/>
      <c r="E79" s="83"/>
      <c r="F79" s="82" t="s">
        <v>474</v>
      </c>
    </row>
    <row r="80" spans="1:6" ht="28">
      <c r="A80" s="89" t="s">
        <v>479</v>
      </c>
      <c r="B80" s="83" t="s">
        <v>480</v>
      </c>
      <c r="C80" s="82">
        <v>1.5</v>
      </c>
      <c r="D80" s="83"/>
      <c r="E80" s="83"/>
      <c r="F80" s="82" t="s">
        <v>474</v>
      </c>
    </row>
    <row r="81" spans="1:6">
      <c r="A81" s="89" t="s">
        <v>481</v>
      </c>
      <c r="B81" s="88" t="s">
        <v>4</v>
      </c>
      <c r="C81" s="94">
        <v>13.5</v>
      </c>
      <c r="D81" s="88"/>
      <c r="E81" s="88"/>
      <c r="F81" s="88"/>
    </row>
    <row r="82" spans="1:6">
      <c r="A82" s="89" t="s">
        <v>482</v>
      </c>
      <c r="B82" s="86" t="s">
        <v>336</v>
      </c>
      <c r="C82" s="95">
        <v>1</v>
      </c>
      <c r="D82" s="86"/>
      <c r="E82" s="86"/>
      <c r="F82" s="86"/>
    </row>
    <row r="83" spans="1:6">
      <c r="A83" s="89" t="s">
        <v>483</v>
      </c>
      <c r="B83" s="83" t="s">
        <v>339</v>
      </c>
      <c r="C83" s="82">
        <v>0.5</v>
      </c>
      <c r="D83" s="83"/>
      <c r="E83" s="83"/>
      <c r="F83" s="83"/>
    </row>
    <row r="84" spans="1:6">
      <c r="A84" s="653"/>
      <c r="B84" s="90" t="s">
        <v>484</v>
      </c>
      <c r="C84" s="82"/>
      <c r="D84" s="83"/>
      <c r="E84" s="83"/>
      <c r="F84" s="83"/>
    </row>
    <row r="85" spans="1:6">
      <c r="A85" s="653"/>
      <c r="B85" s="90" t="s">
        <v>340</v>
      </c>
      <c r="C85" s="82"/>
      <c r="D85" s="83"/>
      <c r="E85" s="83"/>
      <c r="F85" s="83"/>
    </row>
    <row r="86" spans="1:6">
      <c r="A86" s="89" t="s">
        <v>485</v>
      </c>
      <c r="B86" s="83" t="s">
        <v>342</v>
      </c>
      <c r="C86" s="82">
        <v>0.5</v>
      </c>
      <c r="D86" s="83"/>
      <c r="E86" s="83"/>
      <c r="F86" s="83"/>
    </row>
    <row r="87" spans="1:6">
      <c r="A87" s="653"/>
      <c r="B87" s="90" t="s">
        <v>486</v>
      </c>
      <c r="C87" s="82"/>
      <c r="D87" s="83"/>
      <c r="E87" s="83"/>
      <c r="F87" s="83"/>
    </row>
    <row r="88" spans="1:6">
      <c r="A88" s="653"/>
      <c r="B88" s="90" t="s">
        <v>344</v>
      </c>
      <c r="C88" s="82"/>
      <c r="D88" s="83"/>
      <c r="E88" s="83"/>
      <c r="F88" s="83"/>
    </row>
    <row r="89" spans="1:6">
      <c r="A89" s="89" t="s">
        <v>487</v>
      </c>
      <c r="B89" s="86" t="s">
        <v>345</v>
      </c>
      <c r="C89" s="95">
        <v>3.5</v>
      </c>
      <c r="D89" s="86"/>
      <c r="E89" s="86"/>
      <c r="F89" s="86"/>
    </row>
    <row r="90" spans="1:6" ht="28">
      <c r="A90" s="89" t="s">
        <v>488</v>
      </c>
      <c r="B90" s="83" t="s">
        <v>489</v>
      </c>
      <c r="C90" s="82">
        <v>0.25</v>
      </c>
      <c r="D90" s="83"/>
      <c r="E90" s="83"/>
      <c r="F90" s="83"/>
    </row>
    <row r="91" spans="1:6">
      <c r="A91" s="653"/>
      <c r="B91" s="90" t="s">
        <v>490</v>
      </c>
      <c r="C91" s="82"/>
      <c r="D91" s="83"/>
      <c r="E91" s="83"/>
      <c r="F91" s="83"/>
    </row>
    <row r="92" spans="1:6">
      <c r="A92" s="653"/>
      <c r="B92" s="90" t="s">
        <v>62</v>
      </c>
      <c r="C92" s="82"/>
      <c r="D92" s="83"/>
      <c r="E92" s="83"/>
      <c r="F92" s="83"/>
    </row>
    <row r="93" spans="1:6">
      <c r="A93" s="89" t="s">
        <v>491</v>
      </c>
      <c r="B93" s="83" t="s">
        <v>492</v>
      </c>
      <c r="C93" s="82">
        <v>0.25</v>
      </c>
      <c r="D93" s="83"/>
      <c r="E93" s="83"/>
      <c r="F93" s="80" t="s">
        <v>493</v>
      </c>
    </row>
    <row r="94" spans="1:6">
      <c r="A94" s="653"/>
      <c r="B94" s="90" t="s">
        <v>490</v>
      </c>
      <c r="C94" s="82"/>
      <c r="D94" s="83"/>
      <c r="E94" s="83"/>
      <c r="F94" s="83"/>
    </row>
    <row r="95" spans="1:6">
      <c r="A95" s="653"/>
      <c r="B95" s="90" t="s">
        <v>62</v>
      </c>
      <c r="C95" s="82"/>
      <c r="D95" s="83"/>
      <c r="E95" s="83"/>
      <c r="F95" s="83"/>
    </row>
    <row r="96" spans="1:6">
      <c r="A96" s="89" t="s">
        <v>494</v>
      </c>
      <c r="B96" s="83" t="s">
        <v>348</v>
      </c>
      <c r="C96" s="82">
        <v>0.75</v>
      </c>
      <c r="D96" s="83"/>
      <c r="E96" s="83"/>
      <c r="F96" s="83"/>
    </row>
    <row r="97" spans="1:6" ht="28">
      <c r="A97" s="653"/>
      <c r="B97" s="90" t="s">
        <v>495</v>
      </c>
      <c r="C97" s="82"/>
      <c r="D97" s="83"/>
      <c r="E97" s="83"/>
      <c r="F97" s="83"/>
    </row>
    <row r="98" spans="1:6" ht="28">
      <c r="A98" s="653"/>
      <c r="B98" s="90" t="s">
        <v>496</v>
      </c>
      <c r="C98" s="82"/>
      <c r="D98" s="83"/>
      <c r="E98" s="83"/>
      <c r="F98" s="83"/>
    </row>
    <row r="99" spans="1:6" ht="28">
      <c r="A99" s="653"/>
      <c r="B99" s="90" t="s">
        <v>497</v>
      </c>
      <c r="C99" s="82"/>
      <c r="D99" s="83"/>
      <c r="E99" s="83"/>
      <c r="F99" s="83"/>
    </row>
    <row r="100" spans="1:6" ht="28">
      <c r="A100" s="89" t="s">
        <v>498</v>
      </c>
      <c r="B100" s="83" t="s">
        <v>499</v>
      </c>
      <c r="C100" s="82">
        <v>0.75</v>
      </c>
      <c r="D100" s="83"/>
      <c r="E100" s="83"/>
      <c r="F100" s="83"/>
    </row>
    <row r="101" spans="1:6">
      <c r="A101" s="653"/>
      <c r="B101" s="90" t="s">
        <v>500</v>
      </c>
      <c r="C101" s="82"/>
      <c r="D101" s="83"/>
      <c r="E101" s="83"/>
      <c r="F101" s="83"/>
    </row>
    <row r="102" spans="1:6">
      <c r="A102" s="653"/>
      <c r="B102" s="90" t="s">
        <v>501</v>
      </c>
      <c r="C102" s="82"/>
      <c r="D102" s="83"/>
      <c r="E102" s="83"/>
      <c r="F102" s="83"/>
    </row>
    <row r="103" spans="1:6">
      <c r="A103" s="653"/>
      <c r="B103" s="90" t="s">
        <v>502</v>
      </c>
      <c r="C103" s="82"/>
      <c r="D103" s="83"/>
      <c r="E103" s="83"/>
      <c r="F103" s="83"/>
    </row>
    <row r="104" spans="1:6">
      <c r="A104" s="653"/>
      <c r="B104" s="90" t="s">
        <v>503</v>
      </c>
      <c r="C104" s="82"/>
      <c r="D104" s="83"/>
      <c r="E104" s="83"/>
      <c r="F104" s="83"/>
    </row>
    <row r="105" spans="1:6" ht="28">
      <c r="A105" s="89" t="s">
        <v>504</v>
      </c>
      <c r="B105" s="83" t="s">
        <v>505</v>
      </c>
      <c r="C105" s="82">
        <v>0.75</v>
      </c>
      <c r="D105" s="83"/>
      <c r="E105" s="83"/>
      <c r="F105" s="83"/>
    </row>
    <row r="106" spans="1:6">
      <c r="A106" s="653"/>
      <c r="B106" s="90" t="s">
        <v>506</v>
      </c>
      <c r="C106" s="82"/>
      <c r="D106" s="83"/>
      <c r="E106" s="83"/>
      <c r="F106" s="83"/>
    </row>
    <row r="107" spans="1:6" ht="28">
      <c r="A107" s="653"/>
      <c r="B107" s="90" t="s">
        <v>507</v>
      </c>
      <c r="C107" s="82"/>
      <c r="D107" s="83"/>
      <c r="E107" s="83"/>
      <c r="F107" s="83"/>
    </row>
    <row r="108" spans="1:6" ht="28">
      <c r="A108" s="653"/>
      <c r="B108" s="90" t="s">
        <v>508</v>
      </c>
      <c r="C108" s="82"/>
      <c r="D108" s="83"/>
      <c r="E108" s="83"/>
      <c r="F108" s="83"/>
    </row>
    <row r="109" spans="1:6" ht="28">
      <c r="A109" s="89" t="s">
        <v>509</v>
      </c>
      <c r="B109" s="83" t="s">
        <v>510</v>
      </c>
      <c r="C109" s="82">
        <v>0.75</v>
      </c>
      <c r="D109" s="83"/>
      <c r="E109" s="83"/>
      <c r="F109" s="83"/>
    </row>
    <row r="110" spans="1:6" ht="28">
      <c r="A110" s="653"/>
      <c r="B110" s="90" t="s">
        <v>511</v>
      </c>
      <c r="C110" s="97"/>
      <c r="D110" s="90"/>
      <c r="E110" s="90"/>
      <c r="F110" s="90"/>
    </row>
    <row r="111" spans="1:6" ht="28">
      <c r="A111" s="653"/>
      <c r="B111" s="90" t="s">
        <v>512</v>
      </c>
      <c r="C111" s="97"/>
      <c r="D111" s="90"/>
      <c r="E111" s="90"/>
      <c r="F111" s="90"/>
    </row>
    <row r="112" spans="1:6">
      <c r="A112" s="653"/>
      <c r="B112" s="90" t="s">
        <v>513</v>
      </c>
      <c r="C112" s="97"/>
      <c r="D112" s="90"/>
      <c r="E112" s="90"/>
      <c r="F112" s="90"/>
    </row>
    <row r="113" spans="1:6">
      <c r="A113" s="89" t="s">
        <v>514</v>
      </c>
      <c r="B113" s="86" t="s">
        <v>515</v>
      </c>
      <c r="C113" s="94">
        <v>3</v>
      </c>
      <c r="D113" s="83"/>
      <c r="E113" s="83"/>
      <c r="F113" s="83"/>
    </row>
    <row r="114" spans="1:6">
      <c r="A114" s="89" t="s">
        <v>516</v>
      </c>
      <c r="B114" s="83" t="s">
        <v>517</v>
      </c>
      <c r="C114" s="82">
        <v>1</v>
      </c>
      <c r="D114" s="83"/>
      <c r="E114" s="83"/>
      <c r="F114" s="83"/>
    </row>
    <row r="115" spans="1:6">
      <c r="A115" s="653"/>
      <c r="B115" s="90" t="s">
        <v>518</v>
      </c>
      <c r="C115" s="82"/>
      <c r="D115" s="83"/>
      <c r="E115" s="83"/>
      <c r="F115" s="83"/>
    </row>
    <row r="116" spans="1:6" ht="28">
      <c r="A116" s="653"/>
      <c r="B116" s="90" t="s">
        <v>519</v>
      </c>
      <c r="C116" s="82"/>
      <c r="D116" s="83"/>
      <c r="E116" s="83"/>
      <c r="F116" s="83"/>
    </row>
    <row r="117" spans="1:6">
      <c r="A117" s="653"/>
      <c r="B117" s="90" t="s">
        <v>520</v>
      </c>
      <c r="C117" s="82"/>
      <c r="D117" s="83"/>
      <c r="E117" s="83"/>
      <c r="F117" s="83"/>
    </row>
    <row r="118" spans="1:6" ht="28">
      <c r="A118" s="89" t="s">
        <v>521</v>
      </c>
      <c r="B118" s="83" t="s">
        <v>522</v>
      </c>
      <c r="C118" s="82">
        <v>0.5</v>
      </c>
      <c r="D118" s="83"/>
      <c r="E118" s="83"/>
      <c r="F118" s="83"/>
    </row>
    <row r="119" spans="1:6">
      <c r="A119" s="653"/>
      <c r="B119" s="90" t="s">
        <v>523</v>
      </c>
      <c r="C119" s="82"/>
      <c r="D119" s="83"/>
      <c r="E119" s="83"/>
      <c r="F119" s="83"/>
    </row>
    <row r="120" spans="1:6">
      <c r="A120" s="653"/>
      <c r="B120" s="90" t="s">
        <v>524</v>
      </c>
      <c r="C120" s="82"/>
      <c r="D120" s="83"/>
      <c r="E120" s="83"/>
      <c r="F120" s="83"/>
    </row>
    <row r="121" spans="1:6">
      <c r="A121" s="653"/>
      <c r="B121" s="90" t="s">
        <v>350</v>
      </c>
      <c r="C121" s="82"/>
      <c r="D121" s="83"/>
      <c r="E121" s="83"/>
      <c r="F121" s="83"/>
    </row>
    <row r="122" spans="1:6">
      <c r="A122" s="89" t="s">
        <v>525</v>
      </c>
      <c r="B122" s="83" t="s">
        <v>526</v>
      </c>
      <c r="C122" s="82">
        <v>0.75</v>
      </c>
      <c r="D122" s="83"/>
      <c r="E122" s="83"/>
      <c r="F122" s="83"/>
    </row>
    <row r="123" spans="1:6">
      <c r="A123" s="653"/>
      <c r="B123" s="90" t="s">
        <v>527</v>
      </c>
      <c r="C123" s="82"/>
      <c r="D123" s="83"/>
      <c r="E123" s="83"/>
      <c r="F123" s="83"/>
    </row>
    <row r="124" spans="1:6">
      <c r="A124" s="653"/>
      <c r="B124" s="90" t="s">
        <v>528</v>
      </c>
      <c r="C124" s="82"/>
      <c r="D124" s="83"/>
      <c r="E124" s="83"/>
      <c r="F124" s="83"/>
    </row>
    <row r="125" spans="1:6">
      <c r="A125" s="653"/>
      <c r="B125" s="90" t="s">
        <v>529</v>
      </c>
      <c r="C125" s="82"/>
      <c r="D125" s="83"/>
      <c r="E125" s="83"/>
      <c r="F125" s="83"/>
    </row>
    <row r="126" spans="1:6">
      <c r="A126" s="653"/>
      <c r="B126" s="90" t="s">
        <v>530</v>
      </c>
      <c r="C126" s="82"/>
      <c r="D126" s="83"/>
      <c r="E126" s="83"/>
      <c r="F126" s="83"/>
    </row>
    <row r="127" spans="1:6" ht="28">
      <c r="A127" s="89" t="s">
        <v>531</v>
      </c>
      <c r="B127" s="83" t="s">
        <v>532</v>
      </c>
      <c r="C127" s="82">
        <v>0.75</v>
      </c>
      <c r="D127" s="83"/>
      <c r="E127" s="83"/>
      <c r="F127" s="83"/>
    </row>
    <row r="128" spans="1:6">
      <c r="A128" s="653"/>
      <c r="B128" s="90" t="s">
        <v>533</v>
      </c>
      <c r="C128" s="82"/>
      <c r="D128" s="83"/>
      <c r="E128" s="83"/>
      <c r="F128" s="83"/>
    </row>
    <row r="129" spans="1:6">
      <c r="A129" s="653"/>
      <c r="B129" s="90" t="s">
        <v>534</v>
      </c>
      <c r="C129" s="82"/>
      <c r="D129" s="83"/>
      <c r="E129" s="83"/>
      <c r="F129" s="83"/>
    </row>
    <row r="130" spans="1:6">
      <c r="A130" s="653"/>
      <c r="B130" s="90" t="s">
        <v>535</v>
      </c>
      <c r="C130" s="82"/>
      <c r="D130" s="83"/>
      <c r="E130" s="83"/>
      <c r="F130" s="83"/>
    </row>
    <row r="131" spans="1:6">
      <c r="A131" s="653"/>
      <c r="B131" s="90" t="s">
        <v>536</v>
      </c>
      <c r="C131" s="82"/>
      <c r="D131" s="83"/>
      <c r="E131" s="83"/>
      <c r="F131" s="83"/>
    </row>
    <row r="132" spans="1:6">
      <c r="A132" s="89" t="s">
        <v>537</v>
      </c>
      <c r="B132" s="86" t="s">
        <v>538</v>
      </c>
      <c r="C132" s="95">
        <v>5</v>
      </c>
      <c r="D132" s="83"/>
      <c r="E132" s="83"/>
      <c r="F132" s="83"/>
    </row>
    <row r="133" spans="1:6" ht="28">
      <c r="A133" s="89" t="s">
        <v>539</v>
      </c>
      <c r="B133" s="83" t="s">
        <v>540</v>
      </c>
      <c r="C133" s="82">
        <v>1.5</v>
      </c>
      <c r="D133" s="83"/>
      <c r="E133" s="83"/>
      <c r="F133" s="83"/>
    </row>
    <row r="134" spans="1:6">
      <c r="A134" s="653"/>
      <c r="B134" s="660" t="s">
        <v>541</v>
      </c>
      <c r="C134" s="655"/>
      <c r="D134" s="652"/>
      <c r="E134" s="652"/>
      <c r="F134" s="652"/>
    </row>
    <row r="135" spans="1:6" ht="48.75" customHeight="1">
      <c r="A135" s="653"/>
      <c r="B135" s="660"/>
      <c r="C135" s="655"/>
      <c r="D135" s="652"/>
      <c r="E135" s="652"/>
      <c r="F135" s="652"/>
    </row>
    <row r="136" spans="1:6">
      <c r="A136" s="653"/>
      <c r="B136" s="90" t="s">
        <v>542</v>
      </c>
      <c r="C136" s="82"/>
      <c r="D136" s="83"/>
      <c r="E136" s="83"/>
      <c r="F136" s="83"/>
    </row>
    <row r="137" spans="1:6" ht="28">
      <c r="A137" s="89" t="s">
        <v>543</v>
      </c>
      <c r="B137" s="83" t="s">
        <v>544</v>
      </c>
      <c r="C137" s="82">
        <v>1.5</v>
      </c>
      <c r="D137" s="83"/>
      <c r="E137" s="83"/>
      <c r="F137" s="83"/>
    </row>
    <row r="138" spans="1:6">
      <c r="A138" s="653"/>
      <c r="B138" s="654" t="s">
        <v>541</v>
      </c>
      <c r="C138" s="655"/>
      <c r="D138" s="652"/>
      <c r="E138" s="652"/>
      <c r="F138" s="652"/>
    </row>
    <row r="139" spans="1:6">
      <c r="A139" s="653"/>
      <c r="B139" s="654"/>
      <c r="C139" s="655"/>
      <c r="D139" s="652"/>
      <c r="E139" s="652"/>
      <c r="F139" s="652"/>
    </row>
    <row r="140" spans="1:6">
      <c r="A140" s="653"/>
      <c r="B140" s="90" t="s">
        <v>542</v>
      </c>
      <c r="C140" s="82"/>
      <c r="D140" s="83"/>
      <c r="E140" s="83"/>
      <c r="F140" s="83"/>
    </row>
    <row r="141" spans="1:6" ht="28">
      <c r="A141" s="89" t="s">
        <v>545</v>
      </c>
      <c r="B141" s="83" t="s">
        <v>546</v>
      </c>
      <c r="C141" s="82">
        <v>1</v>
      </c>
      <c r="D141" s="83"/>
      <c r="E141" s="83"/>
      <c r="F141" s="83"/>
    </row>
    <row r="142" spans="1:6">
      <c r="A142" s="653"/>
      <c r="B142" s="654" t="s">
        <v>541</v>
      </c>
      <c r="C142" s="655"/>
      <c r="D142" s="652"/>
      <c r="E142" s="652"/>
      <c r="F142" s="652"/>
    </row>
    <row r="143" spans="1:6">
      <c r="A143" s="653"/>
      <c r="B143" s="654"/>
      <c r="C143" s="655"/>
      <c r="D143" s="652"/>
      <c r="E143" s="652"/>
      <c r="F143" s="652"/>
    </row>
    <row r="144" spans="1:6">
      <c r="A144" s="653"/>
      <c r="B144" s="90" t="s">
        <v>542</v>
      </c>
      <c r="C144" s="82"/>
      <c r="D144" s="83"/>
      <c r="E144" s="83"/>
      <c r="F144" s="83"/>
    </row>
    <row r="145" spans="1:6" ht="28">
      <c r="A145" s="89" t="s">
        <v>547</v>
      </c>
      <c r="B145" s="83" t="s">
        <v>548</v>
      </c>
      <c r="C145" s="82">
        <v>0.25</v>
      </c>
      <c r="D145" s="83"/>
      <c r="E145" s="83"/>
      <c r="F145" s="83"/>
    </row>
    <row r="146" spans="1:6">
      <c r="A146" s="653"/>
      <c r="B146" s="90" t="s">
        <v>549</v>
      </c>
      <c r="C146" s="95"/>
      <c r="D146" s="86"/>
      <c r="E146" s="86"/>
      <c r="F146" s="86"/>
    </row>
    <row r="147" spans="1:6">
      <c r="A147" s="653"/>
      <c r="B147" s="90" t="s">
        <v>550</v>
      </c>
      <c r="C147" s="95"/>
      <c r="D147" s="86"/>
      <c r="E147" s="86"/>
      <c r="F147" s="86"/>
    </row>
    <row r="148" spans="1:6">
      <c r="A148" s="89" t="s">
        <v>551</v>
      </c>
      <c r="B148" s="83" t="s">
        <v>552</v>
      </c>
      <c r="C148" s="82">
        <v>0.75</v>
      </c>
      <c r="D148" s="83"/>
      <c r="E148" s="83"/>
      <c r="F148" s="83"/>
    </row>
    <row r="149" spans="1:6">
      <c r="A149" s="653"/>
      <c r="B149" s="90" t="s">
        <v>553</v>
      </c>
      <c r="C149" s="95"/>
      <c r="D149" s="86"/>
      <c r="E149" s="86"/>
      <c r="F149" s="86"/>
    </row>
    <row r="150" spans="1:6">
      <c r="A150" s="653"/>
      <c r="B150" s="90" t="s">
        <v>554</v>
      </c>
      <c r="C150" s="95"/>
      <c r="D150" s="86"/>
      <c r="E150" s="86"/>
      <c r="F150" s="86"/>
    </row>
    <row r="151" spans="1:6">
      <c r="A151" s="653"/>
      <c r="B151" s="90" t="s">
        <v>555</v>
      </c>
      <c r="C151" s="95"/>
      <c r="D151" s="86"/>
      <c r="E151" s="86"/>
      <c r="F151" s="86"/>
    </row>
    <row r="152" spans="1:6" ht="28">
      <c r="A152" s="89" t="s">
        <v>556</v>
      </c>
      <c r="B152" s="86" t="s">
        <v>557</v>
      </c>
      <c r="C152" s="95">
        <v>1</v>
      </c>
      <c r="D152" s="86"/>
      <c r="E152" s="86"/>
      <c r="F152" s="86"/>
    </row>
    <row r="153" spans="1:6" ht="28">
      <c r="A153" s="89" t="s">
        <v>558</v>
      </c>
      <c r="B153" s="83" t="s">
        <v>559</v>
      </c>
      <c r="C153" s="82">
        <v>0.75</v>
      </c>
      <c r="D153" s="83"/>
      <c r="E153" s="83"/>
      <c r="F153" s="83"/>
    </row>
    <row r="154" spans="1:6">
      <c r="A154" s="653"/>
      <c r="B154" s="96" t="s">
        <v>560</v>
      </c>
      <c r="C154" s="82"/>
      <c r="D154" s="83"/>
      <c r="E154" s="83"/>
      <c r="F154" s="83"/>
    </row>
    <row r="155" spans="1:6">
      <c r="A155" s="653"/>
      <c r="B155" s="96" t="s">
        <v>561</v>
      </c>
      <c r="C155" s="82"/>
      <c r="D155" s="83"/>
      <c r="E155" s="83"/>
      <c r="F155" s="83"/>
    </row>
    <row r="156" spans="1:6">
      <c r="A156" s="653"/>
      <c r="B156" s="96" t="s">
        <v>562</v>
      </c>
      <c r="C156" s="82"/>
      <c r="D156" s="83"/>
      <c r="E156" s="83"/>
      <c r="F156" s="83"/>
    </row>
    <row r="157" spans="1:6">
      <c r="A157" s="653"/>
      <c r="B157" s="96" t="s">
        <v>563</v>
      </c>
      <c r="C157" s="655"/>
      <c r="D157" s="652"/>
      <c r="E157" s="652"/>
      <c r="F157" s="652"/>
    </row>
    <row r="158" spans="1:6">
      <c r="A158" s="653"/>
      <c r="B158" s="96" t="s">
        <v>328</v>
      </c>
      <c r="C158" s="655"/>
      <c r="D158" s="652"/>
      <c r="E158" s="652"/>
      <c r="F158" s="652"/>
    </row>
    <row r="159" spans="1:6">
      <c r="A159" s="653"/>
      <c r="B159" s="96" t="s">
        <v>564</v>
      </c>
      <c r="C159" s="655"/>
      <c r="D159" s="652"/>
      <c r="E159" s="652"/>
      <c r="F159" s="652"/>
    </row>
    <row r="160" spans="1:6">
      <c r="A160" s="653"/>
      <c r="B160" s="96" t="s">
        <v>565</v>
      </c>
      <c r="C160" s="655"/>
      <c r="D160" s="652"/>
      <c r="E160" s="652"/>
      <c r="F160" s="652"/>
    </row>
    <row r="161" spans="1:6">
      <c r="A161" s="653"/>
      <c r="B161" s="96" t="s">
        <v>566</v>
      </c>
      <c r="C161" s="655"/>
      <c r="D161" s="652"/>
      <c r="E161" s="652"/>
      <c r="F161" s="652"/>
    </row>
    <row r="162" spans="1:6">
      <c r="A162" s="653"/>
      <c r="B162" s="96" t="s">
        <v>332</v>
      </c>
      <c r="C162" s="655"/>
      <c r="D162" s="652"/>
      <c r="E162" s="652"/>
      <c r="F162" s="652"/>
    </row>
    <row r="163" spans="1:6" ht="28">
      <c r="A163" s="89" t="s">
        <v>567</v>
      </c>
      <c r="B163" s="83" t="s">
        <v>568</v>
      </c>
      <c r="C163" s="82">
        <v>0.25</v>
      </c>
      <c r="D163" s="83"/>
      <c r="E163" s="83"/>
      <c r="F163" s="83"/>
    </row>
    <row r="164" spans="1:6">
      <c r="A164" s="653"/>
      <c r="B164" s="90" t="s">
        <v>569</v>
      </c>
      <c r="C164" s="82"/>
      <c r="D164" s="83"/>
      <c r="E164" s="83"/>
      <c r="F164" s="83"/>
    </row>
    <row r="165" spans="1:6">
      <c r="A165" s="653"/>
      <c r="B165" s="90" t="s">
        <v>351</v>
      </c>
      <c r="C165" s="82"/>
      <c r="D165" s="83"/>
      <c r="E165" s="83"/>
      <c r="F165" s="83"/>
    </row>
    <row r="166" spans="1:6">
      <c r="A166" s="89" t="s">
        <v>570</v>
      </c>
      <c r="B166" s="88" t="s">
        <v>571</v>
      </c>
      <c r="C166" s="94">
        <v>11.5</v>
      </c>
      <c r="D166" s="83"/>
      <c r="E166" s="83"/>
      <c r="F166" s="83"/>
    </row>
    <row r="167" spans="1:6" ht="28">
      <c r="A167" s="89" t="s">
        <v>572</v>
      </c>
      <c r="B167" s="86" t="s">
        <v>352</v>
      </c>
      <c r="C167" s="95">
        <v>3.5</v>
      </c>
      <c r="D167" s="86"/>
      <c r="E167" s="86"/>
      <c r="F167" s="86"/>
    </row>
    <row r="168" spans="1:6" ht="28">
      <c r="A168" s="89" t="s">
        <v>573</v>
      </c>
      <c r="B168" s="83" t="s">
        <v>574</v>
      </c>
      <c r="C168" s="82">
        <v>1</v>
      </c>
      <c r="D168" s="83"/>
      <c r="E168" s="83"/>
      <c r="F168" s="83"/>
    </row>
    <row r="169" spans="1:6">
      <c r="A169" s="653"/>
      <c r="B169" s="90" t="s">
        <v>575</v>
      </c>
      <c r="C169" s="82"/>
      <c r="D169" s="86"/>
      <c r="E169" s="86"/>
      <c r="F169" s="86"/>
    </row>
    <row r="170" spans="1:6">
      <c r="A170" s="653"/>
      <c r="B170" s="90" t="s">
        <v>62</v>
      </c>
      <c r="C170" s="82"/>
      <c r="D170" s="83"/>
      <c r="E170" s="83"/>
      <c r="F170" s="83"/>
    </row>
    <row r="171" spans="1:6">
      <c r="A171" s="89" t="s">
        <v>576</v>
      </c>
      <c r="B171" s="83" t="s">
        <v>577</v>
      </c>
      <c r="C171" s="82">
        <v>1.5</v>
      </c>
      <c r="D171" s="83"/>
      <c r="E171" s="83"/>
      <c r="F171" s="83"/>
    </row>
    <row r="172" spans="1:6" ht="28">
      <c r="A172" s="653"/>
      <c r="B172" s="90" t="s">
        <v>578</v>
      </c>
      <c r="C172" s="82"/>
      <c r="D172" s="83"/>
      <c r="E172" s="83"/>
      <c r="F172" s="83"/>
    </row>
    <row r="173" spans="1:6" ht="28">
      <c r="A173" s="653"/>
      <c r="B173" s="90" t="s">
        <v>579</v>
      </c>
      <c r="C173" s="82"/>
      <c r="D173" s="83"/>
      <c r="E173" s="83"/>
      <c r="F173" s="83"/>
    </row>
    <row r="174" spans="1:6" ht="28">
      <c r="A174" s="653"/>
      <c r="B174" s="90" t="s">
        <v>580</v>
      </c>
      <c r="C174" s="82"/>
      <c r="D174" s="83"/>
      <c r="E174" s="83"/>
      <c r="F174" s="83"/>
    </row>
    <row r="175" spans="1:6">
      <c r="A175" s="89" t="s">
        <v>581</v>
      </c>
      <c r="B175" s="83" t="s">
        <v>582</v>
      </c>
      <c r="C175" s="82">
        <v>1</v>
      </c>
      <c r="D175" s="83"/>
      <c r="E175" s="83"/>
      <c r="F175" s="83"/>
    </row>
    <row r="176" spans="1:6">
      <c r="A176" s="653"/>
      <c r="B176" s="90" t="s">
        <v>583</v>
      </c>
      <c r="C176" s="95"/>
      <c r="D176" s="83"/>
      <c r="E176" s="83"/>
      <c r="F176" s="83"/>
    </row>
    <row r="177" spans="1:6">
      <c r="A177" s="653"/>
      <c r="B177" s="654" t="s">
        <v>584</v>
      </c>
      <c r="C177" s="596"/>
      <c r="D177" s="652"/>
      <c r="E177" s="652"/>
      <c r="F177" s="652"/>
    </row>
    <row r="178" spans="1:6">
      <c r="A178" s="653"/>
      <c r="B178" s="654"/>
      <c r="C178" s="596"/>
      <c r="D178" s="652"/>
      <c r="E178" s="652"/>
      <c r="F178" s="652"/>
    </row>
    <row r="179" spans="1:6">
      <c r="A179" s="89" t="s">
        <v>585</v>
      </c>
      <c r="B179" s="86" t="s">
        <v>356</v>
      </c>
      <c r="C179" s="95">
        <v>2.5</v>
      </c>
      <c r="D179" s="83"/>
      <c r="E179" s="83"/>
      <c r="F179" s="83"/>
    </row>
    <row r="180" spans="1:6">
      <c r="A180" s="89" t="s">
        <v>586</v>
      </c>
      <c r="B180" s="83" t="s">
        <v>587</v>
      </c>
      <c r="C180" s="82">
        <v>0.5</v>
      </c>
      <c r="D180" s="83"/>
      <c r="E180" s="83"/>
      <c r="F180" s="83"/>
    </row>
    <row r="181" spans="1:6">
      <c r="A181" s="653"/>
      <c r="B181" s="90" t="s">
        <v>588</v>
      </c>
      <c r="C181" s="82"/>
      <c r="D181" s="83"/>
      <c r="E181" s="83"/>
      <c r="F181" s="83"/>
    </row>
    <row r="182" spans="1:6">
      <c r="A182" s="653"/>
      <c r="B182" s="90" t="s">
        <v>589</v>
      </c>
      <c r="C182" s="82"/>
      <c r="D182" s="83"/>
      <c r="E182" s="83"/>
      <c r="F182" s="83"/>
    </row>
    <row r="183" spans="1:6" ht="28">
      <c r="A183" s="89" t="s">
        <v>590</v>
      </c>
      <c r="B183" s="83" t="s">
        <v>591</v>
      </c>
      <c r="C183" s="82">
        <v>0.5</v>
      </c>
      <c r="D183" s="83"/>
      <c r="E183" s="83"/>
      <c r="F183" s="83"/>
    </row>
    <row r="184" spans="1:6">
      <c r="A184" s="653"/>
      <c r="B184" s="90" t="s">
        <v>592</v>
      </c>
      <c r="C184" s="82"/>
      <c r="D184" s="83"/>
      <c r="E184" s="83"/>
      <c r="F184" s="83"/>
    </row>
    <row r="185" spans="1:6">
      <c r="A185" s="653"/>
      <c r="B185" s="90" t="s">
        <v>593</v>
      </c>
      <c r="C185" s="82"/>
      <c r="D185" s="83"/>
      <c r="E185" s="83"/>
      <c r="F185" s="83"/>
    </row>
    <row r="186" spans="1:6">
      <c r="A186" s="89" t="s">
        <v>594</v>
      </c>
      <c r="B186" s="83" t="s">
        <v>359</v>
      </c>
      <c r="C186" s="82">
        <v>1.5</v>
      </c>
      <c r="D186" s="83"/>
      <c r="E186" s="83"/>
      <c r="F186" s="83"/>
    </row>
    <row r="187" spans="1:6">
      <c r="A187" s="653"/>
      <c r="B187" s="90" t="s">
        <v>595</v>
      </c>
      <c r="C187" s="95"/>
      <c r="D187" s="86"/>
      <c r="E187" s="86"/>
      <c r="F187" s="86"/>
    </row>
    <row r="188" spans="1:6">
      <c r="A188" s="653"/>
      <c r="B188" s="654" t="s">
        <v>596</v>
      </c>
      <c r="C188" s="596"/>
      <c r="D188" s="659"/>
      <c r="E188" s="659"/>
      <c r="F188" s="659"/>
    </row>
    <row r="189" spans="1:6">
      <c r="A189" s="653"/>
      <c r="B189" s="654"/>
      <c r="C189" s="596"/>
      <c r="D189" s="659"/>
      <c r="E189" s="659"/>
      <c r="F189" s="659"/>
    </row>
    <row r="190" spans="1:6">
      <c r="A190" s="89" t="s">
        <v>597</v>
      </c>
      <c r="B190" s="86" t="s">
        <v>598</v>
      </c>
      <c r="C190" s="95">
        <v>1</v>
      </c>
      <c r="D190" s="86"/>
      <c r="E190" s="86"/>
      <c r="F190" s="86"/>
    </row>
    <row r="191" spans="1:6" ht="28">
      <c r="A191" s="89" t="s">
        <v>599</v>
      </c>
      <c r="B191" s="83" t="s">
        <v>600</v>
      </c>
      <c r="C191" s="82">
        <v>0.25</v>
      </c>
      <c r="D191" s="83"/>
      <c r="E191" s="83"/>
      <c r="F191" s="83"/>
    </row>
    <row r="192" spans="1:6">
      <c r="A192" s="653"/>
      <c r="B192" s="90" t="s">
        <v>601</v>
      </c>
      <c r="C192" s="82"/>
      <c r="D192" s="83"/>
      <c r="E192" s="83"/>
      <c r="F192" s="83"/>
    </row>
    <row r="193" spans="1:6">
      <c r="A193" s="653"/>
      <c r="B193" s="90" t="s">
        <v>602</v>
      </c>
      <c r="C193" s="82"/>
      <c r="D193" s="83"/>
      <c r="E193" s="83"/>
      <c r="F193" s="83"/>
    </row>
    <row r="194" spans="1:6" ht="28">
      <c r="A194" s="89" t="s">
        <v>603</v>
      </c>
      <c r="B194" s="83" t="s">
        <v>604</v>
      </c>
      <c r="C194" s="82">
        <v>0.25</v>
      </c>
      <c r="D194" s="88"/>
      <c r="E194" s="88"/>
      <c r="F194" s="88"/>
    </row>
    <row r="195" spans="1:6">
      <c r="A195" s="653"/>
      <c r="B195" s="90" t="s">
        <v>397</v>
      </c>
      <c r="C195" s="82"/>
      <c r="D195" s="83"/>
      <c r="E195" s="83"/>
      <c r="F195" s="83"/>
    </row>
    <row r="196" spans="1:6">
      <c r="A196" s="653"/>
      <c r="B196" s="90" t="s">
        <v>76</v>
      </c>
      <c r="C196" s="82"/>
      <c r="D196" s="83"/>
      <c r="E196" s="83"/>
      <c r="F196" s="83"/>
    </row>
    <row r="197" spans="1:6">
      <c r="A197" s="89" t="s">
        <v>605</v>
      </c>
      <c r="B197" s="83" t="s">
        <v>361</v>
      </c>
      <c r="C197" s="82">
        <v>0.5</v>
      </c>
      <c r="D197" s="83"/>
      <c r="E197" s="83"/>
      <c r="F197" s="83"/>
    </row>
    <row r="198" spans="1:6">
      <c r="A198" s="653"/>
      <c r="B198" s="90" t="s">
        <v>606</v>
      </c>
      <c r="C198" s="82"/>
      <c r="D198" s="83"/>
      <c r="E198" s="83"/>
      <c r="F198" s="83"/>
    </row>
    <row r="199" spans="1:6">
      <c r="A199" s="653"/>
      <c r="B199" s="90" t="s">
        <v>362</v>
      </c>
      <c r="C199" s="82"/>
      <c r="D199" s="83"/>
      <c r="E199" s="83"/>
      <c r="F199" s="83"/>
    </row>
    <row r="200" spans="1:6">
      <c r="A200" s="89" t="s">
        <v>607</v>
      </c>
      <c r="B200" s="86" t="s">
        <v>608</v>
      </c>
      <c r="C200" s="95">
        <v>4.5</v>
      </c>
      <c r="D200" s="86"/>
      <c r="E200" s="86"/>
      <c r="F200" s="86"/>
    </row>
    <row r="201" spans="1:6">
      <c r="A201" s="89" t="s">
        <v>609</v>
      </c>
      <c r="B201" s="83" t="s">
        <v>610</v>
      </c>
      <c r="C201" s="82">
        <v>1.5</v>
      </c>
      <c r="D201" s="83"/>
      <c r="E201" s="83"/>
      <c r="F201" s="82" t="s">
        <v>474</v>
      </c>
    </row>
    <row r="202" spans="1:6" ht="28">
      <c r="A202" s="89" t="s">
        <v>611</v>
      </c>
      <c r="B202" s="83" t="s">
        <v>612</v>
      </c>
      <c r="C202" s="82">
        <v>1.5</v>
      </c>
      <c r="D202" s="83"/>
      <c r="E202" s="83"/>
      <c r="F202" s="82" t="s">
        <v>474</v>
      </c>
    </row>
    <row r="203" spans="1:6" ht="28">
      <c r="A203" s="89" t="s">
        <v>613</v>
      </c>
      <c r="B203" s="83" t="s">
        <v>614</v>
      </c>
      <c r="C203" s="82">
        <v>1.5</v>
      </c>
      <c r="D203" s="83"/>
      <c r="E203" s="83"/>
      <c r="F203" s="82" t="s">
        <v>474</v>
      </c>
    </row>
    <row r="204" spans="1:6" ht="28">
      <c r="A204" s="89" t="s">
        <v>615</v>
      </c>
      <c r="B204" s="88" t="s">
        <v>21</v>
      </c>
      <c r="C204" s="94">
        <v>13.5</v>
      </c>
      <c r="D204" s="88"/>
      <c r="E204" s="88"/>
      <c r="F204" s="88"/>
    </row>
    <row r="205" spans="1:6">
      <c r="A205" s="89" t="s">
        <v>616</v>
      </c>
      <c r="B205" s="86" t="s">
        <v>34</v>
      </c>
      <c r="C205" s="95">
        <v>2.5</v>
      </c>
      <c r="D205" s="83"/>
      <c r="E205" s="83"/>
      <c r="F205" s="83"/>
    </row>
    <row r="206" spans="1:6" ht="28">
      <c r="A206" s="89" t="s">
        <v>617</v>
      </c>
      <c r="B206" s="83" t="s">
        <v>618</v>
      </c>
      <c r="C206" s="82">
        <v>0.5</v>
      </c>
      <c r="D206" s="83"/>
      <c r="E206" s="83"/>
      <c r="F206" s="83"/>
    </row>
    <row r="207" spans="1:6">
      <c r="A207" s="653"/>
      <c r="B207" s="90" t="s">
        <v>619</v>
      </c>
      <c r="C207" s="82"/>
      <c r="D207" s="83"/>
      <c r="E207" s="83"/>
      <c r="F207" s="83"/>
    </row>
    <row r="208" spans="1:6">
      <c r="A208" s="653"/>
      <c r="B208" s="90" t="s">
        <v>620</v>
      </c>
      <c r="C208" s="82"/>
      <c r="D208" s="83"/>
      <c r="E208" s="83"/>
      <c r="F208" s="83"/>
    </row>
    <row r="209" spans="1:6">
      <c r="A209" s="653"/>
      <c r="B209" s="90" t="s">
        <v>621</v>
      </c>
      <c r="C209" s="82"/>
      <c r="D209" s="83"/>
      <c r="E209" s="83"/>
      <c r="F209" s="83"/>
    </row>
    <row r="210" spans="1:6" ht="28">
      <c r="A210" s="89" t="s">
        <v>622</v>
      </c>
      <c r="B210" s="83" t="s">
        <v>623</v>
      </c>
      <c r="C210" s="82">
        <v>1</v>
      </c>
      <c r="D210" s="83"/>
      <c r="E210" s="83"/>
      <c r="F210" s="83"/>
    </row>
    <row r="211" spans="1:6">
      <c r="A211" s="653"/>
      <c r="B211" s="90" t="s">
        <v>624</v>
      </c>
      <c r="C211" s="82"/>
      <c r="D211" s="83"/>
      <c r="E211" s="83"/>
      <c r="F211" s="83"/>
    </row>
    <row r="212" spans="1:6">
      <c r="A212" s="653"/>
      <c r="B212" s="90" t="s">
        <v>625</v>
      </c>
      <c r="C212" s="82"/>
      <c r="D212" s="83"/>
      <c r="E212" s="83"/>
      <c r="F212" s="83"/>
    </row>
    <row r="213" spans="1:6">
      <c r="A213" s="653"/>
      <c r="B213" s="90" t="s">
        <v>626</v>
      </c>
      <c r="C213" s="82"/>
      <c r="D213" s="90"/>
      <c r="E213" s="90"/>
      <c r="F213" s="90"/>
    </row>
    <row r="214" spans="1:6">
      <c r="A214" s="653"/>
      <c r="B214" s="90" t="s">
        <v>627</v>
      </c>
      <c r="C214" s="82"/>
      <c r="D214" s="90"/>
      <c r="E214" s="90"/>
      <c r="F214" s="90"/>
    </row>
    <row r="215" spans="1:6" ht="28">
      <c r="A215" s="89" t="s">
        <v>628</v>
      </c>
      <c r="B215" s="83" t="s">
        <v>629</v>
      </c>
      <c r="C215" s="82">
        <v>1</v>
      </c>
      <c r="D215" s="83"/>
      <c r="E215" s="83"/>
      <c r="F215" s="83"/>
    </row>
    <row r="216" spans="1:6">
      <c r="A216" s="653"/>
      <c r="B216" s="90" t="s">
        <v>630</v>
      </c>
      <c r="C216" s="82"/>
      <c r="D216" s="83"/>
      <c r="E216" s="83"/>
      <c r="F216" s="83"/>
    </row>
    <row r="217" spans="1:6">
      <c r="A217" s="653"/>
      <c r="B217" s="90" t="s">
        <v>631</v>
      </c>
      <c r="C217" s="82"/>
      <c r="D217" s="83"/>
      <c r="E217" s="83"/>
      <c r="F217" s="83"/>
    </row>
    <row r="218" spans="1:6">
      <c r="A218" s="653"/>
      <c r="B218" s="90" t="s">
        <v>632</v>
      </c>
      <c r="C218" s="82"/>
      <c r="D218" s="83"/>
      <c r="E218" s="83"/>
      <c r="F218" s="83"/>
    </row>
    <row r="219" spans="1:6">
      <c r="A219" s="653"/>
      <c r="B219" s="90" t="s">
        <v>633</v>
      </c>
      <c r="C219" s="82"/>
      <c r="D219" s="83"/>
      <c r="E219" s="83"/>
      <c r="F219" s="83"/>
    </row>
    <row r="220" spans="1:6">
      <c r="A220" s="89" t="s">
        <v>634</v>
      </c>
      <c r="B220" s="86" t="s">
        <v>635</v>
      </c>
      <c r="C220" s="95">
        <v>1</v>
      </c>
      <c r="D220" s="86"/>
      <c r="E220" s="86"/>
      <c r="F220" s="86"/>
    </row>
    <row r="221" spans="1:6" ht="28">
      <c r="A221" s="89" t="s">
        <v>636</v>
      </c>
      <c r="B221" s="83" t="s">
        <v>637</v>
      </c>
      <c r="C221" s="82">
        <v>0.5</v>
      </c>
      <c r="D221" s="83"/>
      <c r="E221" s="83"/>
      <c r="F221" s="83"/>
    </row>
    <row r="222" spans="1:6">
      <c r="A222" s="653"/>
      <c r="B222" s="90" t="s">
        <v>133</v>
      </c>
      <c r="C222" s="82"/>
      <c r="D222" s="83"/>
      <c r="E222" s="83"/>
      <c r="F222" s="83"/>
    </row>
    <row r="223" spans="1:6">
      <c r="A223" s="653"/>
      <c r="B223" s="90" t="s">
        <v>62</v>
      </c>
      <c r="C223" s="82"/>
      <c r="D223" s="83"/>
      <c r="E223" s="83"/>
      <c r="F223" s="83"/>
    </row>
    <row r="224" spans="1:6" ht="28">
      <c r="A224" s="89" t="s">
        <v>638</v>
      </c>
      <c r="B224" s="83" t="s">
        <v>639</v>
      </c>
      <c r="C224" s="82">
        <v>0.5</v>
      </c>
      <c r="D224" s="83"/>
      <c r="E224" s="83"/>
      <c r="F224" s="83"/>
    </row>
    <row r="225" spans="1:6">
      <c r="A225" s="653"/>
      <c r="B225" s="90" t="s">
        <v>133</v>
      </c>
      <c r="C225" s="82"/>
      <c r="D225" s="83"/>
      <c r="E225" s="83"/>
      <c r="F225" s="83"/>
    </row>
    <row r="226" spans="1:6">
      <c r="A226" s="653"/>
      <c r="B226" s="90" t="s">
        <v>62</v>
      </c>
      <c r="C226" s="82"/>
      <c r="D226" s="83"/>
      <c r="E226" s="83"/>
      <c r="F226" s="83"/>
    </row>
    <row r="227" spans="1:6">
      <c r="A227" s="89" t="s">
        <v>640</v>
      </c>
      <c r="B227" s="86" t="s">
        <v>641</v>
      </c>
      <c r="C227" s="95">
        <v>0.5</v>
      </c>
      <c r="D227" s="90"/>
      <c r="E227" s="90"/>
      <c r="F227" s="90"/>
    </row>
    <row r="228" spans="1:6">
      <c r="A228" s="89" t="s">
        <v>642</v>
      </c>
      <c r="B228" s="83" t="s">
        <v>643</v>
      </c>
      <c r="C228" s="82">
        <v>0.25</v>
      </c>
      <c r="D228" s="83"/>
      <c r="E228" s="83"/>
      <c r="F228" s="83"/>
    </row>
    <row r="229" spans="1:6">
      <c r="A229" s="653"/>
      <c r="B229" s="90" t="s">
        <v>490</v>
      </c>
      <c r="C229" s="95"/>
      <c r="D229" s="90"/>
      <c r="E229" s="90"/>
      <c r="F229" s="90"/>
    </row>
    <row r="230" spans="1:6">
      <c r="A230" s="653"/>
      <c r="B230" s="90" t="s">
        <v>62</v>
      </c>
      <c r="C230" s="95"/>
      <c r="D230" s="90"/>
      <c r="E230" s="90"/>
      <c r="F230" s="90"/>
    </row>
    <row r="231" spans="1:6">
      <c r="A231" s="89" t="s">
        <v>644</v>
      </c>
      <c r="B231" s="83" t="s">
        <v>645</v>
      </c>
      <c r="C231" s="82">
        <v>0.25</v>
      </c>
      <c r="D231" s="83"/>
      <c r="E231" s="83"/>
      <c r="F231" s="83"/>
    </row>
    <row r="232" spans="1:6">
      <c r="A232" s="653"/>
      <c r="B232" s="90" t="s">
        <v>490</v>
      </c>
      <c r="C232" s="95"/>
      <c r="D232" s="90"/>
      <c r="E232" s="90"/>
      <c r="F232" s="90"/>
    </row>
    <row r="233" spans="1:6">
      <c r="A233" s="653"/>
      <c r="B233" s="90" t="s">
        <v>62</v>
      </c>
      <c r="C233" s="95"/>
      <c r="D233" s="90"/>
      <c r="E233" s="90"/>
      <c r="F233" s="90"/>
    </row>
    <row r="234" spans="1:6">
      <c r="A234" s="89" t="s">
        <v>646</v>
      </c>
      <c r="B234" s="86" t="s">
        <v>647</v>
      </c>
      <c r="C234" s="95">
        <v>0.75</v>
      </c>
      <c r="D234" s="90"/>
      <c r="E234" s="90"/>
      <c r="F234" s="90"/>
    </row>
    <row r="235" spans="1:6">
      <c r="A235" s="653"/>
      <c r="B235" s="90" t="s">
        <v>648</v>
      </c>
      <c r="C235" s="82"/>
      <c r="D235" s="83"/>
      <c r="E235" s="83"/>
      <c r="F235" s="83"/>
    </row>
    <row r="236" spans="1:6" ht="28">
      <c r="A236" s="653"/>
      <c r="B236" s="90" t="s">
        <v>649</v>
      </c>
      <c r="C236" s="82"/>
      <c r="D236" s="83"/>
      <c r="E236" s="83"/>
      <c r="F236" s="83"/>
    </row>
    <row r="237" spans="1:6" ht="28">
      <c r="A237" s="653"/>
      <c r="B237" s="90" t="s">
        <v>650</v>
      </c>
      <c r="C237" s="82"/>
      <c r="D237" s="83"/>
      <c r="E237" s="83"/>
      <c r="F237" s="83"/>
    </row>
    <row r="238" spans="1:6">
      <c r="A238" s="89" t="s">
        <v>651</v>
      </c>
      <c r="B238" s="86" t="s">
        <v>652</v>
      </c>
      <c r="C238" s="95">
        <v>1.25</v>
      </c>
      <c r="D238" s="83"/>
      <c r="E238" s="83"/>
      <c r="F238" s="83"/>
    </row>
    <row r="239" spans="1:6">
      <c r="A239" s="89" t="s">
        <v>653</v>
      </c>
      <c r="B239" s="83" t="s">
        <v>61</v>
      </c>
      <c r="C239" s="82">
        <v>0.25</v>
      </c>
      <c r="D239" s="86"/>
      <c r="E239" s="86"/>
      <c r="F239" s="86"/>
    </row>
    <row r="240" spans="1:6">
      <c r="A240" s="653"/>
      <c r="B240" s="90" t="s">
        <v>490</v>
      </c>
      <c r="C240" s="82"/>
      <c r="D240" s="86"/>
      <c r="E240" s="86"/>
      <c r="F240" s="86"/>
    </row>
    <row r="241" spans="1:6">
      <c r="A241" s="653"/>
      <c r="B241" s="90" t="s">
        <v>62</v>
      </c>
      <c r="C241" s="95"/>
      <c r="D241" s="86"/>
      <c r="E241" s="86"/>
      <c r="F241" s="86"/>
    </row>
    <row r="242" spans="1:6">
      <c r="A242" s="89" t="s">
        <v>654</v>
      </c>
      <c r="B242" s="83" t="s">
        <v>655</v>
      </c>
      <c r="C242" s="82">
        <v>1</v>
      </c>
      <c r="D242" s="83"/>
      <c r="E242" s="83"/>
      <c r="F242" s="83"/>
    </row>
    <row r="243" spans="1:6" ht="28">
      <c r="A243" s="653"/>
      <c r="B243" s="90" t="s">
        <v>656</v>
      </c>
      <c r="C243" s="95"/>
      <c r="D243" s="86"/>
      <c r="E243" s="86"/>
      <c r="F243" s="86"/>
    </row>
    <row r="244" spans="1:6" ht="28">
      <c r="A244" s="653"/>
      <c r="B244" s="90" t="s">
        <v>657</v>
      </c>
      <c r="C244" s="95"/>
      <c r="D244" s="86"/>
      <c r="E244" s="86"/>
      <c r="F244" s="86"/>
    </row>
    <row r="245" spans="1:6" ht="28">
      <c r="A245" s="653"/>
      <c r="B245" s="90" t="s">
        <v>658</v>
      </c>
      <c r="C245" s="95"/>
      <c r="D245" s="86"/>
      <c r="E245" s="86"/>
      <c r="F245" s="86"/>
    </row>
    <row r="246" spans="1:6">
      <c r="A246" s="89" t="s">
        <v>659</v>
      </c>
      <c r="B246" s="86" t="s">
        <v>660</v>
      </c>
      <c r="C246" s="95">
        <v>1</v>
      </c>
      <c r="D246" s="86"/>
      <c r="E246" s="86"/>
      <c r="F246" s="86"/>
    </row>
    <row r="247" spans="1:6" ht="28">
      <c r="A247" s="653"/>
      <c r="B247" s="90" t="s">
        <v>661</v>
      </c>
      <c r="C247" s="655"/>
      <c r="D247" s="652"/>
      <c r="E247" s="652"/>
      <c r="F247" s="652"/>
    </row>
    <row r="248" spans="1:6">
      <c r="A248" s="653"/>
      <c r="B248" s="90" t="s">
        <v>662</v>
      </c>
      <c r="C248" s="655"/>
      <c r="D248" s="652"/>
      <c r="E248" s="652"/>
      <c r="F248" s="652"/>
    </row>
    <row r="249" spans="1:6">
      <c r="A249" s="653"/>
      <c r="B249" s="90" t="s">
        <v>49</v>
      </c>
      <c r="C249" s="82"/>
      <c r="D249" s="83"/>
      <c r="E249" s="83"/>
      <c r="F249" s="83"/>
    </row>
    <row r="250" spans="1:6">
      <c r="A250" s="89" t="s">
        <v>663</v>
      </c>
      <c r="B250" s="86" t="s">
        <v>664</v>
      </c>
      <c r="C250" s="95">
        <v>0.5</v>
      </c>
      <c r="D250" s="83"/>
      <c r="E250" s="83"/>
      <c r="F250" s="83"/>
    </row>
    <row r="251" spans="1:6">
      <c r="A251" s="89" t="s">
        <v>665</v>
      </c>
      <c r="B251" s="83" t="s">
        <v>237</v>
      </c>
      <c r="C251" s="82">
        <v>0.25</v>
      </c>
      <c r="D251" s="83"/>
      <c r="E251" s="83"/>
      <c r="F251" s="83"/>
    </row>
    <row r="252" spans="1:6">
      <c r="A252" s="653"/>
      <c r="B252" s="90" t="s">
        <v>666</v>
      </c>
      <c r="C252" s="82"/>
      <c r="D252" s="83"/>
      <c r="E252" s="83"/>
      <c r="F252" s="83"/>
    </row>
    <row r="253" spans="1:6">
      <c r="A253" s="653"/>
      <c r="B253" s="90" t="s">
        <v>667</v>
      </c>
      <c r="C253" s="82"/>
      <c r="D253" s="83"/>
      <c r="E253" s="83"/>
      <c r="F253" s="83"/>
    </row>
    <row r="254" spans="1:6">
      <c r="A254" s="89" t="s">
        <v>668</v>
      </c>
      <c r="B254" s="83" t="s">
        <v>235</v>
      </c>
      <c r="C254" s="82">
        <v>0.25</v>
      </c>
      <c r="D254" s="83"/>
      <c r="E254" s="83"/>
      <c r="F254" s="83"/>
    </row>
    <row r="255" spans="1:6">
      <c r="A255" s="653"/>
      <c r="B255" s="90" t="s">
        <v>669</v>
      </c>
      <c r="C255" s="82"/>
      <c r="D255" s="83"/>
      <c r="E255" s="83"/>
      <c r="F255" s="83"/>
    </row>
    <row r="256" spans="1:6">
      <c r="A256" s="653"/>
      <c r="B256" s="85" t="s">
        <v>670</v>
      </c>
      <c r="C256" s="82"/>
      <c r="D256" s="83"/>
      <c r="E256" s="83"/>
      <c r="F256" s="83"/>
    </row>
    <row r="257" spans="1:6">
      <c r="A257" s="89" t="s">
        <v>671</v>
      </c>
      <c r="B257" s="86" t="s">
        <v>672</v>
      </c>
      <c r="C257" s="95">
        <v>2</v>
      </c>
      <c r="D257" s="86"/>
      <c r="E257" s="86"/>
      <c r="F257" s="86"/>
    </row>
    <row r="258" spans="1:6">
      <c r="A258" s="81" t="s">
        <v>673</v>
      </c>
      <c r="B258" s="83" t="s">
        <v>674</v>
      </c>
      <c r="C258" s="82">
        <v>1</v>
      </c>
      <c r="D258" s="83"/>
      <c r="E258" s="83"/>
      <c r="F258" s="82" t="s">
        <v>474</v>
      </c>
    </row>
    <row r="259" spans="1:6" ht="28">
      <c r="A259" s="81" t="s">
        <v>675</v>
      </c>
      <c r="B259" s="83" t="s">
        <v>676</v>
      </c>
      <c r="C259" s="82">
        <v>1</v>
      </c>
      <c r="D259" s="83"/>
      <c r="E259" s="83"/>
      <c r="F259" s="82" t="s">
        <v>474</v>
      </c>
    </row>
    <row r="260" spans="1:6">
      <c r="A260" s="89" t="s">
        <v>677</v>
      </c>
      <c r="B260" s="86" t="s">
        <v>678</v>
      </c>
      <c r="C260" s="95">
        <v>4</v>
      </c>
      <c r="D260" s="86"/>
      <c r="E260" s="86"/>
      <c r="F260" s="86"/>
    </row>
    <row r="261" spans="1:6">
      <c r="A261" s="89" t="s">
        <v>679</v>
      </c>
      <c r="B261" s="83" t="s">
        <v>680</v>
      </c>
      <c r="C261" s="82">
        <v>1</v>
      </c>
      <c r="D261" s="83"/>
      <c r="E261" s="83"/>
      <c r="F261" s="82" t="s">
        <v>474</v>
      </c>
    </row>
    <row r="262" spans="1:6">
      <c r="A262" s="89" t="s">
        <v>681</v>
      </c>
      <c r="B262" s="83" t="s">
        <v>682</v>
      </c>
      <c r="C262" s="82">
        <v>1</v>
      </c>
      <c r="D262" s="83"/>
      <c r="E262" s="83"/>
      <c r="F262" s="82" t="s">
        <v>474</v>
      </c>
    </row>
    <row r="263" spans="1:6" ht="28">
      <c r="A263" s="89" t="s">
        <v>683</v>
      </c>
      <c r="B263" s="83" t="s">
        <v>684</v>
      </c>
      <c r="C263" s="82">
        <v>1</v>
      </c>
      <c r="D263" s="83"/>
      <c r="E263" s="83"/>
      <c r="F263" s="82" t="s">
        <v>474</v>
      </c>
    </row>
    <row r="264" spans="1:6" ht="28">
      <c r="A264" s="89" t="s">
        <v>685</v>
      </c>
      <c r="B264" s="83" t="s">
        <v>686</v>
      </c>
      <c r="C264" s="82">
        <v>1</v>
      </c>
      <c r="D264" s="83"/>
      <c r="E264" s="83"/>
      <c r="F264" s="82" t="s">
        <v>474</v>
      </c>
    </row>
    <row r="265" spans="1:6">
      <c r="A265" s="89" t="s">
        <v>687</v>
      </c>
      <c r="B265" s="88" t="s">
        <v>5</v>
      </c>
      <c r="C265" s="94">
        <v>12</v>
      </c>
      <c r="D265" s="83"/>
      <c r="E265" s="83"/>
      <c r="F265" s="83"/>
    </row>
    <row r="266" spans="1:6">
      <c r="A266" s="89" t="s">
        <v>688</v>
      </c>
      <c r="B266" s="86" t="s">
        <v>689</v>
      </c>
      <c r="C266" s="95">
        <v>3</v>
      </c>
      <c r="D266" s="86"/>
      <c r="E266" s="86"/>
      <c r="F266" s="86"/>
    </row>
    <row r="267" spans="1:6">
      <c r="A267" s="89" t="s">
        <v>690</v>
      </c>
      <c r="B267" s="83" t="s">
        <v>691</v>
      </c>
      <c r="C267" s="82">
        <v>1</v>
      </c>
      <c r="D267" s="83"/>
      <c r="E267" s="83"/>
      <c r="F267" s="83"/>
    </row>
    <row r="268" spans="1:6">
      <c r="A268" s="653"/>
      <c r="B268" s="90" t="s">
        <v>692</v>
      </c>
      <c r="C268" s="655"/>
      <c r="D268" s="652"/>
      <c r="E268" s="652"/>
      <c r="F268" s="652"/>
    </row>
    <row r="269" spans="1:6">
      <c r="A269" s="653"/>
      <c r="B269" s="90" t="s">
        <v>662</v>
      </c>
      <c r="C269" s="655"/>
      <c r="D269" s="652"/>
      <c r="E269" s="652"/>
      <c r="F269" s="652"/>
    </row>
    <row r="270" spans="1:6">
      <c r="A270" s="89" t="s">
        <v>693</v>
      </c>
      <c r="B270" s="83" t="s">
        <v>694</v>
      </c>
      <c r="C270" s="82">
        <v>1</v>
      </c>
      <c r="D270" s="83"/>
      <c r="E270" s="83"/>
      <c r="F270" s="83"/>
    </row>
    <row r="271" spans="1:6">
      <c r="A271" s="653"/>
      <c r="B271" s="90" t="s">
        <v>695</v>
      </c>
      <c r="C271" s="82"/>
      <c r="D271" s="83"/>
      <c r="E271" s="83"/>
      <c r="F271" s="83"/>
    </row>
    <row r="272" spans="1:6">
      <c r="A272" s="653"/>
      <c r="B272" s="90" t="s">
        <v>187</v>
      </c>
      <c r="C272" s="82"/>
      <c r="D272" s="83"/>
      <c r="E272" s="83"/>
      <c r="F272" s="83"/>
    </row>
    <row r="273" spans="1:6" ht="28">
      <c r="A273" s="89" t="s">
        <v>696</v>
      </c>
      <c r="B273" s="83" t="s">
        <v>697</v>
      </c>
      <c r="C273" s="82">
        <v>1</v>
      </c>
      <c r="D273" s="83"/>
      <c r="E273" s="83"/>
      <c r="F273" s="83"/>
    </row>
    <row r="274" spans="1:6">
      <c r="A274" s="653"/>
      <c r="B274" s="90" t="s">
        <v>692</v>
      </c>
      <c r="C274" s="655"/>
      <c r="D274" s="652"/>
      <c r="E274" s="652"/>
      <c r="F274" s="652"/>
    </row>
    <row r="275" spans="1:6">
      <c r="A275" s="653"/>
      <c r="B275" s="90" t="s">
        <v>662</v>
      </c>
      <c r="C275" s="655"/>
      <c r="D275" s="652"/>
      <c r="E275" s="652"/>
      <c r="F275" s="652"/>
    </row>
    <row r="276" spans="1:6">
      <c r="A276" s="89" t="s">
        <v>698</v>
      </c>
      <c r="B276" s="86" t="s">
        <v>699</v>
      </c>
      <c r="C276" s="95">
        <v>2</v>
      </c>
      <c r="D276" s="83"/>
      <c r="E276" s="83"/>
      <c r="F276" s="83"/>
    </row>
    <row r="277" spans="1:6">
      <c r="A277" s="89" t="s">
        <v>700</v>
      </c>
      <c r="B277" s="83" t="s">
        <v>701</v>
      </c>
      <c r="C277" s="82">
        <v>0.5</v>
      </c>
      <c r="D277" s="83"/>
      <c r="E277" s="83"/>
      <c r="F277" s="83"/>
    </row>
    <row r="278" spans="1:6">
      <c r="A278" s="653"/>
      <c r="B278" s="90" t="s">
        <v>702</v>
      </c>
      <c r="C278" s="82"/>
      <c r="D278" s="83"/>
      <c r="E278" s="83"/>
      <c r="F278" s="83"/>
    </row>
    <row r="279" spans="1:6">
      <c r="A279" s="653"/>
      <c r="B279" s="90" t="s">
        <v>703</v>
      </c>
      <c r="C279" s="82"/>
      <c r="D279" s="83"/>
      <c r="E279" s="83"/>
      <c r="F279" s="83"/>
    </row>
    <row r="280" spans="1:6">
      <c r="A280" s="653"/>
      <c r="B280" s="90" t="s">
        <v>704</v>
      </c>
      <c r="C280" s="82"/>
      <c r="D280" s="83"/>
      <c r="E280" s="83"/>
      <c r="F280" s="83"/>
    </row>
    <row r="281" spans="1:6" ht="28">
      <c r="A281" s="89" t="s">
        <v>705</v>
      </c>
      <c r="B281" s="83" t="s">
        <v>706</v>
      </c>
      <c r="C281" s="82">
        <v>0.5</v>
      </c>
      <c r="D281" s="83"/>
      <c r="E281" s="83"/>
      <c r="F281" s="83"/>
    </row>
    <row r="282" spans="1:6">
      <c r="A282" s="653"/>
      <c r="B282" s="90" t="s">
        <v>707</v>
      </c>
      <c r="C282" s="82"/>
      <c r="D282" s="83"/>
      <c r="E282" s="83"/>
      <c r="F282" s="83"/>
    </row>
    <row r="283" spans="1:6">
      <c r="A283" s="653"/>
      <c r="B283" s="90" t="s">
        <v>708</v>
      </c>
      <c r="C283" s="82"/>
      <c r="D283" s="83"/>
      <c r="E283" s="83"/>
      <c r="F283" s="83"/>
    </row>
    <row r="284" spans="1:6">
      <c r="A284" s="653"/>
      <c r="B284" s="90" t="s">
        <v>709</v>
      </c>
      <c r="C284" s="95"/>
      <c r="D284" s="83"/>
      <c r="E284" s="83"/>
      <c r="F284" s="83"/>
    </row>
    <row r="285" spans="1:6">
      <c r="A285" s="98" t="s">
        <v>710</v>
      </c>
      <c r="B285" s="83" t="s">
        <v>711</v>
      </c>
      <c r="C285" s="82">
        <v>0.75</v>
      </c>
      <c r="D285" s="83"/>
      <c r="E285" s="83"/>
      <c r="F285" s="83"/>
    </row>
    <row r="286" spans="1:6" ht="28">
      <c r="A286" s="572"/>
      <c r="B286" s="90" t="s">
        <v>712</v>
      </c>
      <c r="C286" s="95"/>
      <c r="D286" s="83"/>
      <c r="E286" s="83"/>
      <c r="F286" s="83"/>
    </row>
    <row r="287" spans="1:6" ht="28">
      <c r="A287" s="572"/>
      <c r="B287" s="90" t="s">
        <v>713</v>
      </c>
      <c r="C287" s="95"/>
      <c r="D287" s="83"/>
      <c r="E287" s="83"/>
      <c r="F287" s="83"/>
    </row>
    <row r="288" spans="1:6" ht="28">
      <c r="A288" s="572"/>
      <c r="B288" s="90" t="s">
        <v>714</v>
      </c>
      <c r="C288" s="95"/>
      <c r="D288" s="83"/>
      <c r="E288" s="83"/>
      <c r="F288" s="83"/>
    </row>
    <row r="289" spans="1:6" ht="28">
      <c r="A289" s="572"/>
      <c r="B289" s="90" t="s">
        <v>715</v>
      </c>
      <c r="C289" s="82"/>
      <c r="D289" s="83"/>
      <c r="E289" s="83"/>
      <c r="F289" s="83"/>
    </row>
    <row r="290" spans="1:6">
      <c r="A290" s="98" t="s">
        <v>716</v>
      </c>
      <c r="B290" s="83" t="s">
        <v>717</v>
      </c>
      <c r="C290" s="82">
        <v>0.25</v>
      </c>
      <c r="D290" s="83"/>
      <c r="E290" s="83"/>
      <c r="F290" s="83"/>
    </row>
    <row r="291" spans="1:6">
      <c r="A291" s="572"/>
      <c r="B291" s="90" t="s">
        <v>718</v>
      </c>
      <c r="C291" s="95"/>
      <c r="D291" s="83"/>
      <c r="E291" s="83"/>
      <c r="F291" s="83"/>
    </row>
    <row r="292" spans="1:6">
      <c r="A292" s="572"/>
      <c r="B292" s="90" t="s">
        <v>719</v>
      </c>
      <c r="C292" s="95"/>
      <c r="D292" s="83"/>
      <c r="E292" s="83"/>
      <c r="F292" s="83"/>
    </row>
    <row r="293" spans="1:6" ht="28">
      <c r="A293" s="98" t="s">
        <v>720</v>
      </c>
      <c r="B293" s="86" t="s">
        <v>721</v>
      </c>
      <c r="C293" s="95">
        <v>3</v>
      </c>
      <c r="D293" s="83"/>
      <c r="E293" s="83"/>
      <c r="F293" s="83"/>
    </row>
    <row r="294" spans="1:6">
      <c r="A294" s="89" t="s">
        <v>722</v>
      </c>
      <c r="B294" s="83" t="s">
        <v>723</v>
      </c>
      <c r="C294" s="82">
        <v>0.5</v>
      </c>
      <c r="D294" s="83"/>
      <c r="E294" s="83"/>
      <c r="F294" s="83"/>
    </row>
    <row r="295" spans="1:6">
      <c r="A295" s="653"/>
      <c r="B295" s="90" t="s">
        <v>724</v>
      </c>
      <c r="C295" s="82"/>
      <c r="D295" s="83"/>
      <c r="E295" s="83"/>
      <c r="F295" s="83"/>
    </row>
    <row r="296" spans="1:6">
      <c r="A296" s="653"/>
      <c r="B296" s="90" t="s">
        <v>725</v>
      </c>
      <c r="C296" s="82"/>
      <c r="D296" s="83"/>
      <c r="E296" s="83"/>
      <c r="F296" s="83"/>
    </row>
    <row r="297" spans="1:6">
      <c r="A297" s="653"/>
      <c r="B297" s="90" t="s">
        <v>726</v>
      </c>
      <c r="C297" s="82"/>
      <c r="D297" s="83"/>
      <c r="E297" s="83"/>
      <c r="F297" s="83"/>
    </row>
    <row r="298" spans="1:6">
      <c r="A298" s="89" t="s">
        <v>727</v>
      </c>
      <c r="B298" s="83" t="s">
        <v>728</v>
      </c>
      <c r="C298" s="82">
        <v>0.5</v>
      </c>
      <c r="D298" s="83"/>
      <c r="E298" s="83"/>
      <c r="F298" s="83"/>
    </row>
    <row r="299" spans="1:6">
      <c r="A299" s="653"/>
      <c r="B299" s="90" t="s">
        <v>724</v>
      </c>
      <c r="C299" s="82"/>
      <c r="D299" s="83"/>
      <c r="E299" s="83"/>
      <c r="F299" s="83"/>
    </row>
    <row r="300" spans="1:6">
      <c r="A300" s="653"/>
      <c r="B300" s="90" t="s">
        <v>725</v>
      </c>
      <c r="C300" s="82"/>
      <c r="D300" s="83"/>
      <c r="E300" s="83"/>
      <c r="F300" s="83"/>
    </row>
    <row r="301" spans="1:6">
      <c r="A301" s="653"/>
      <c r="B301" s="90" t="s">
        <v>726</v>
      </c>
      <c r="C301" s="82"/>
      <c r="D301" s="83"/>
      <c r="E301" s="83"/>
      <c r="F301" s="83"/>
    </row>
    <row r="302" spans="1:6" ht="28">
      <c r="A302" s="89" t="s">
        <v>729</v>
      </c>
      <c r="B302" s="83" t="s">
        <v>730</v>
      </c>
      <c r="C302" s="82">
        <v>1</v>
      </c>
      <c r="D302" s="83"/>
      <c r="E302" s="83"/>
      <c r="F302" s="83"/>
    </row>
    <row r="303" spans="1:6">
      <c r="A303" s="653"/>
      <c r="B303" s="90" t="s">
        <v>365</v>
      </c>
      <c r="C303" s="82"/>
      <c r="D303" s="83"/>
      <c r="E303" s="83"/>
      <c r="F303" s="83"/>
    </row>
    <row r="304" spans="1:6">
      <c r="A304" s="653"/>
      <c r="B304" s="90" t="s">
        <v>187</v>
      </c>
      <c r="C304" s="82"/>
      <c r="D304" s="83"/>
      <c r="E304" s="83"/>
      <c r="F304" s="83"/>
    </row>
    <row r="305" spans="1:6">
      <c r="A305" s="89" t="s">
        <v>731</v>
      </c>
      <c r="B305" s="83" t="s">
        <v>732</v>
      </c>
      <c r="C305" s="82">
        <v>1</v>
      </c>
      <c r="D305" s="83"/>
      <c r="E305" s="83"/>
      <c r="F305" s="83"/>
    </row>
    <row r="306" spans="1:6">
      <c r="A306" s="653"/>
      <c r="B306" s="90" t="s">
        <v>583</v>
      </c>
      <c r="C306" s="82"/>
      <c r="D306" s="83"/>
      <c r="E306" s="83"/>
      <c r="F306" s="83"/>
    </row>
    <row r="307" spans="1:6">
      <c r="A307" s="653"/>
      <c r="B307" s="654" t="s">
        <v>733</v>
      </c>
      <c r="C307" s="655"/>
      <c r="D307" s="652"/>
      <c r="E307" s="652"/>
      <c r="F307" s="652"/>
    </row>
    <row r="308" spans="1:6">
      <c r="A308" s="653"/>
      <c r="B308" s="654"/>
      <c r="C308" s="655"/>
      <c r="D308" s="652"/>
      <c r="E308" s="652"/>
      <c r="F308" s="652"/>
    </row>
    <row r="309" spans="1:6">
      <c r="A309" s="89" t="s">
        <v>734</v>
      </c>
      <c r="B309" s="86" t="s">
        <v>735</v>
      </c>
      <c r="C309" s="95">
        <v>4</v>
      </c>
      <c r="D309" s="86"/>
      <c r="E309" s="86"/>
      <c r="F309" s="86"/>
    </row>
    <row r="310" spans="1:6" ht="28">
      <c r="A310" s="89" t="s">
        <v>736</v>
      </c>
      <c r="B310" s="83" t="s">
        <v>737</v>
      </c>
      <c r="C310" s="82">
        <v>1</v>
      </c>
      <c r="D310" s="83"/>
      <c r="E310" s="83"/>
      <c r="F310" s="82" t="s">
        <v>474</v>
      </c>
    </row>
    <row r="311" spans="1:6">
      <c r="A311" s="89" t="s">
        <v>738</v>
      </c>
      <c r="B311" s="83" t="s">
        <v>739</v>
      </c>
      <c r="C311" s="82">
        <v>1</v>
      </c>
      <c r="D311" s="83"/>
      <c r="E311" s="83"/>
      <c r="F311" s="82" t="s">
        <v>474</v>
      </c>
    </row>
    <row r="312" spans="1:6" ht="28">
      <c r="A312" s="89" t="s">
        <v>740</v>
      </c>
      <c r="B312" s="83" t="s">
        <v>741</v>
      </c>
      <c r="C312" s="82">
        <v>1</v>
      </c>
      <c r="D312" s="83"/>
      <c r="E312" s="83"/>
      <c r="F312" s="82" t="s">
        <v>474</v>
      </c>
    </row>
    <row r="313" spans="1:6">
      <c r="A313" s="89" t="s">
        <v>742</v>
      </c>
      <c r="B313" s="83" t="s">
        <v>743</v>
      </c>
      <c r="C313" s="82">
        <v>1</v>
      </c>
      <c r="D313" s="83"/>
      <c r="E313" s="83"/>
      <c r="F313" s="82" t="s">
        <v>474</v>
      </c>
    </row>
    <row r="314" spans="1:6">
      <c r="A314" s="89" t="s">
        <v>744</v>
      </c>
      <c r="B314" s="88" t="s">
        <v>745</v>
      </c>
      <c r="C314" s="94">
        <v>15</v>
      </c>
      <c r="D314" s="83"/>
      <c r="E314" s="83"/>
      <c r="F314" s="83"/>
    </row>
    <row r="315" spans="1:6">
      <c r="A315" s="89" t="s">
        <v>746</v>
      </c>
      <c r="B315" s="86" t="s">
        <v>747</v>
      </c>
      <c r="C315" s="95">
        <v>7.25</v>
      </c>
      <c r="D315" s="83"/>
      <c r="E315" s="83"/>
      <c r="F315" s="83"/>
    </row>
    <row r="316" spans="1:6">
      <c r="A316" s="89" t="s">
        <v>748</v>
      </c>
      <c r="B316" s="83" t="s">
        <v>749</v>
      </c>
      <c r="C316" s="82">
        <v>0.5</v>
      </c>
      <c r="D316" s="83"/>
      <c r="E316" s="83"/>
      <c r="F316" s="83"/>
    </row>
    <row r="317" spans="1:6">
      <c r="A317" s="653"/>
      <c r="B317" s="90" t="s">
        <v>750</v>
      </c>
      <c r="C317" s="82"/>
      <c r="D317" s="83"/>
      <c r="E317" s="83"/>
      <c r="F317" s="83"/>
    </row>
    <row r="318" spans="1:6">
      <c r="A318" s="653"/>
      <c r="B318" s="90" t="s">
        <v>751</v>
      </c>
      <c r="C318" s="82"/>
      <c r="D318" s="83"/>
      <c r="E318" s="83"/>
      <c r="F318" s="83"/>
    </row>
    <row r="319" spans="1:6">
      <c r="A319" s="89" t="s">
        <v>752</v>
      </c>
      <c r="B319" s="83" t="s">
        <v>753</v>
      </c>
      <c r="C319" s="82">
        <v>0.5</v>
      </c>
      <c r="D319" s="83"/>
      <c r="E319" s="83"/>
      <c r="F319" s="83"/>
    </row>
    <row r="320" spans="1:6" ht="28">
      <c r="A320" s="653"/>
      <c r="B320" s="90" t="s">
        <v>754</v>
      </c>
      <c r="C320" s="82"/>
      <c r="D320" s="83"/>
      <c r="E320" s="83"/>
      <c r="F320" s="83"/>
    </row>
    <row r="321" spans="1:6" ht="28">
      <c r="A321" s="653"/>
      <c r="B321" s="90" t="s">
        <v>755</v>
      </c>
      <c r="C321" s="82"/>
      <c r="D321" s="83"/>
      <c r="E321" s="83"/>
      <c r="F321" s="83"/>
    </row>
    <row r="322" spans="1:6">
      <c r="A322" s="653"/>
      <c r="B322" s="90" t="s">
        <v>756</v>
      </c>
      <c r="C322" s="82"/>
      <c r="D322" s="83"/>
      <c r="E322" s="83"/>
      <c r="F322" s="83"/>
    </row>
    <row r="323" spans="1:6">
      <c r="A323" s="89" t="s">
        <v>757</v>
      </c>
      <c r="B323" s="83" t="s">
        <v>366</v>
      </c>
      <c r="C323" s="82">
        <v>1</v>
      </c>
      <c r="D323" s="83"/>
      <c r="E323" s="83"/>
      <c r="F323" s="83"/>
    </row>
    <row r="324" spans="1:6">
      <c r="A324" s="653"/>
      <c r="B324" s="96" t="s">
        <v>367</v>
      </c>
      <c r="C324" s="82"/>
      <c r="D324" s="83"/>
      <c r="E324" s="83"/>
      <c r="F324" s="83"/>
    </row>
    <row r="325" spans="1:6" ht="28">
      <c r="A325" s="653"/>
      <c r="B325" s="96" t="s">
        <v>368</v>
      </c>
      <c r="C325" s="82"/>
      <c r="D325" s="83"/>
      <c r="E325" s="83"/>
      <c r="F325" s="83"/>
    </row>
    <row r="326" spans="1:6">
      <c r="A326" s="653"/>
      <c r="B326" s="96" t="s">
        <v>369</v>
      </c>
      <c r="C326" s="82"/>
      <c r="D326" s="83"/>
      <c r="E326" s="83"/>
      <c r="F326" s="83"/>
    </row>
    <row r="327" spans="1:6">
      <c r="A327" s="653"/>
      <c r="B327" s="96" t="s">
        <v>370</v>
      </c>
      <c r="C327" s="655"/>
      <c r="D327" s="652"/>
      <c r="E327" s="652"/>
      <c r="F327" s="652"/>
    </row>
    <row r="328" spans="1:6">
      <c r="A328" s="653"/>
      <c r="B328" s="96" t="s">
        <v>328</v>
      </c>
      <c r="C328" s="655"/>
      <c r="D328" s="652"/>
      <c r="E328" s="652"/>
      <c r="F328" s="652"/>
    </row>
    <row r="329" spans="1:6">
      <c r="A329" s="653"/>
      <c r="B329" s="96" t="s">
        <v>371</v>
      </c>
      <c r="C329" s="655"/>
      <c r="D329" s="652"/>
      <c r="E329" s="652"/>
      <c r="F329" s="652"/>
    </row>
    <row r="330" spans="1:6">
      <c r="A330" s="653"/>
      <c r="B330" s="96" t="s">
        <v>372</v>
      </c>
      <c r="C330" s="655"/>
      <c r="D330" s="652"/>
      <c r="E330" s="652"/>
      <c r="F330" s="652"/>
    </row>
    <row r="331" spans="1:6">
      <c r="A331" s="653"/>
      <c r="B331" s="90" t="s">
        <v>373</v>
      </c>
      <c r="C331" s="655"/>
      <c r="D331" s="652"/>
      <c r="E331" s="652"/>
      <c r="F331" s="652"/>
    </row>
    <row r="332" spans="1:6">
      <c r="A332" s="89" t="s">
        <v>758</v>
      </c>
      <c r="B332" s="83" t="s">
        <v>374</v>
      </c>
      <c r="C332" s="82">
        <v>0.5</v>
      </c>
      <c r="D332" s="83"/>
      <c r="E332" s="83"/>
      <c r="F332" s="83"/>
    </row>
    <row r="333" spans="1:6" ht="28">
      <c r="A333" s="653"/>
      <c r="B333" s="90" t="s">
        <v>759</v>
      </c>
      <c r="C333" s="82"/>
      <c r="D333" s="83"/>
      <c r="E333" s="83"/>
      <c r="F333" s="83"/>
    </row>
    <row r="334" spans="1:6" ht="28">
      <c r="A334" s="653"/>
      <c r="B334" s="90" t="s">
        <v>760</v>
      </c>
      <c r="C334" s="82"/>
      <c r="D334" s="83"/>
      <c r="E334" s="83"/>
      <c r="F334" s="83"/>
    </row>
    <row r="335" spans="1:6">
      <c r="A335" s="89" t="s">
        <v>761</v>
      </c>
      <c r="B335" s="83" t="s">
        <v>375</v>
      </c>
      <c r="C335" s="82">
        <v>1</v>
      </c>
      <c r="D335" s="83"/>
      <c r="E335" s="83"/>
      <c r="F335" s="83"/>
    </row>
    <row r="336" spans="1:6">
      <c r="A336" s="653"/>
      <c r="B336" s="90" t="s">
        <v>376</v>
      </c>
      <c r="C336" s="82"/>
      <c r="D336" s="83"/>
      <c r="E336" s="83"/>
      <c r="F336" s="83"/>
    </row>
    <row r="337" spans="1:6">
      <c r="A337" s="653"/>
      <c r="B337" s="90" t="s">
        <v>377</v>
      </c>
      <c r="C337" s="82"/>
      <c r="D337" s="83"/>
      <c r="E337" s="83"/>
      <c r="F337" s="83"/>
    </row>
    <row r="338" spans="1:6">
      <c r="A338" s="653"/>
      <c r="B338" s="90" t="s">
        <v>378</v>
      </c>
      <c r="C338" s="82"/>
      <c r="D338" s="83"/>
      <c r="E338" s="83"/>
      <c r="F338" s="83"/>
    </row>
    <row r="339" spans="1:6">
      <c r="A339" s="89" t="s">
        <v>762</v>
      </c>
      <c r="B339" s="83" t="s">
        <v>763</v>
      </c>
      <c r="C339" s="82">
        <v>0.5</v>
      </c>
      <c r="D339" s="90"/>
      <c r="E339" s="90"/>
      <c r="F339" s="90"/>
    </row>
    <row r="340" spans="1:6">
      <c r="A340" s="653"/>
      <c r="B340" s="90" t="s">
        <v>764</v>
      </c>
      <c r="C340" s="82"/>
      <c r="D340" s="90"/>
      <c r="E340" s="90"/>
      <c r="F340" s="90"/>
    </row>
    <row r="341" spans="1:6">
      <c r="A341" s="653"/>
      <c r="B341" s="90" t="s">
        <v>765</v>
      </c>
      <c r="C341" s="82"/>
      <c r="D341" s="90"/>
      <c r="E341" s="90"/>
      <c r="F341" s="90"/>
    </row>
    <row r="342" spans="1:6">
      <c r="A342" s="653"/>
      <c r="B342" s="83" t="s">
        <v>766</v>
      </c>
      <c r="C342" s="82"/>
      <c r="D342" s="90"/>
      <c r="E342" s="90"/>
      <c r="F342" s="90"/>
    </row>
    <row r="343" spans="1:6">
      <c r="A343" s="89" t="s">
        <v>767</v>
      </c>
      <c r="B343" s="83" t="s">
        <v>768</v>
      </c>
      <c r="C343" s="82">
        <v>0.75</v>
      </c>
      <c r="D343" s="90"/>
      <c r="E343" s="90"/>
      <c r="F343" s="90"/>
    </row>
    <row r="344" spans="1:6">
      <c r="A344" s="653"/>
      <c r="B344" s="90" t="s">
        <v>769</v>
      </c>
      <c r="C344" s="82"/>
      <c r="D344" s="83"/>
      <c r="E344" s="83"/>
      <c r="F344" s="83"/>
    </row>
    <row r="345" spans="1:6">
      <c r="A345" s="653"/>
      <c r="B345" s="90" t="s">
        <v>770</v>
      </c>
      <c r="C345" s="82"/>
      <c r="D345" s="83"/>
      <c r="E345" s="83"/>
      <c r="F345" s="83"/>
    </row>
    <row r="346" spans="1:6">
      <c r="A346" s="653"/>
      <c r="B346" s="90" t="s">
        <v>771</v>
      </c>
      <c r="C346" s="82"/>
      <c r="D346" s="83"/>
      <c r="E346" s="83"/>
      <c r="F346" s="83"/>
    </row>
    <row r="347" spans="1:6">
      <c r="A347" s="89" t="s">
        <v>772</v>
      </c>
      <c r="B347" s="83" t="s">
        <v>773</v>
      </c>
      <c r="C347" s="82">
        <v>0.5</v>
      </c>
      <c r="D347" s="83"/>
      <c r="E347" s="83"/>
      <c r="F347" s="83"/>
    </row>
    <row r="348" spans="1:6" ht="28">
      <c r="A348" s="653"/>
      <c r="B348" s="90" t="s">
        <v>774</v>
      </c>
      <c r="C348" s="95"/>
      <c r="D348" s="86"/>
      <c r="E348" s="86"/>
      <c r="F348" s="86"/>
    </row>
    <row r="349" spans="1:6" ht="28">
      <c r="A349" s="653"/>
      <c r="B349" s="90" t="s">
        <v>775</v>
      </c>
      <c r="C349" s="95"/>
      <c r="D349" s="86"/>
      <c r="E349" s="86"/>
      <c r="F349" s="86"/>
    </row>
    <row r="350" spans="1:6">
      <c r="A350" s="653"/>
      <c r="B350" s="90" t="s">
        <v>776</v>
      </c>
      <c r="C350" s="95"/>
      <c r="D350" s="86"/>
      <c r="E350" s="86"/>
      <c r="F350" s="86"/>
    </row>
    <row r="351" spans="1:6" ht="28">
      <c r="A351" s="89" t="s">
        <v>777</v>
      </c>
      <c r="B351" s="83" t="s">
        <v>778</v>
      </c>
      <c r="C351" s="82">
        <v>1</v>
      </c>
      <c r="D351" s="83"/>
      <c r="E351" s="83"/>
      <c r="F351" s="83"/>
    </row>
    <row r="352" spans="1:6">
      <c r="A352" s="653"/>
      <c r="B352" s="96" t="s">
        <v>379</v>
      </c>
      <c r="C352" s="82"/>
      <c r="D352" s="83"/>
      <c r="E352" s="83"/>
      <c r="F352" s="83"/>
    </row>
    <row r="353" spans="1:6" ht="28">
      <c r="A353" s="653"/>
      <c r="B353" s="96" t="s">
        <v>380</v>
      </c>
      <c r="C353" s="82"/>
      <c r="D353" s="83"/>
      <c r="E353" s="83"/>
      <c r="F353" s="83"/>
    </row>
    <row r="354" spans="1:6">
      <c r="A354" s="653"/>
      <c r="B354" s="96" t="s">
        <v>381</v>
      </c>
      <c r="C354" s="82"/>
      <c r="D354" s="83"/>
      <c r="E354" s="83"/>
      <c r="F354" s="83"/>
    </row>
    <row r="355" spans="1:6">
      <c r="A355" s="653"/>
      <c r="B355" s="96" t="s">
        <v>370</v>
      </c>
      <c r="C355" s="655"/>
      <c r="D355" s="652"/>
      <c r="E355" s="652"/>
      <c r="F355" s="652"/>
    </row>
    <row r="356" spans="1:6">
      <c r="A356" s="653"/>
      <c r="B356" s="96" t="s">
        <v>328</v>
      </c>
      <c r="C356" s="655"/>
      <c r="D356" s="652"/>
      <c r="E356" s="652"/>
      <c r="F356" s="652"/>
    </row>
    <row r="357" spans="1:6">
      <c r="A357" s="653"/>
      <c r="B357" s="96" t="s">
        <v>382</v>
      </c>
      <c r="C357" s="655"/>
      <c r="D357" s="652"/>
      <c r="E357" s="652"/>
      <c r="F357" s="652"/>
    </row>
    <row r="358" spans="1:6">
      <c r="A358" s="653"/>
      <c r="B358" s="96" t="s">
        <v>383</v>
      </c>
      <c r="C358" s="655"/>
      <c r="D358" s="652"/>
      <c r="E358" s="652"/>
      <c r="F358" s="652"/>
    </row>
    <row r="359" spans="1:6">
      <c r="A359" s="653"/>
      <c r="B359" s="90" t="s">
        <v>384</v>
      </c>
      <c r="C359" s="655"/>
      <c r="D359" s="652"/>
      <c r="E359" s="652"/>
      <c r="F359" s="652"/>
    </row>
    <row r="360" spans="1:6">
      <c r="A360" s="89" t="s">
        <v>779</v>
      </c>
      <c r="B360" s="83" t="s">
        <v>780</v>
      </c>
      <c r="C360" s="82">
        <v>0.5</v>
      </c>
      <c r="D360" s="83"/>
      <c r="E360" s="83"/>
      <c r="F360" s="83"/>
    </row>
    <row r="361" spans="1:6">
      <c r="A361" s="653"/>
      <c r="B361" s="90" t="s">
        <v>781</v>
      </c>
      <c r="C361" s="97"/>
      <c r="D361" s="83"/>
      <c r="E361" s="83"/>
      <c r="F361" s="83"/>
    </row>
    <row r="362" spans="1:6" ht="28">
      <c r="A362" s="653"/>
      <c r="B362" s="90" t="s">
        <v>782</v>
      </c>
      <c r="C362" s="95"/>
      <c r="D362" s="83"/>
      <c r="E362" s="83"/>
      <c r="F362" s="83"/>
    </row>
    <row r="363" spans="1:6">
      <c r="A363" s="653"/>
      <c r="B363" s="90" t="s">
        <v>783</v>
      </c>
      <c r="C363" s="95"/>
      <c r="D363" s="83"/>
      <c r="E363" s="83"/>
      <c r="F363" s="83"/>
    </row>
    <row r="364" spans="1:6" ht="28">
      <c r="A364" s="89" t="s">
        <v>784</v>
      </c>
      <c r="B364" s="83" t="s">
        <v>785</v>
      </c>
      <c r="C364" s="82">
        <v>0.5</v>
      </c>
      <c r="D364" s="83"/>
      <c r="E364" s="83"/>
      <c r="F364" s="83"/>
    </row>
    <row r="365" spans="1:6">
      <c r="A365" s="653"/>
      <c r="B365" s="90" t="s">
        <v>786</v>
      </c>
      <c r="C365" s="95"/>
      <c r="D365" s="83"/>
      <c r="E365" s="83"/>
      <c r="F365" s="83"/>
    </row>
    <row r="366" spans="1:6">
      <c r="A366" s="653"/>
      <c r="B366" s="90" t="s">
        <v>787</v>
      </c>
      <c r="C366" s="95"/>
      <c r="D366" s="83"/>
      <c r="E366" s="83"/>
      <c r="F366" s="83"/>
    </row>
    <row r="367" spans="1:6">
      <c r="A367" s="653"/>
      <c r="B367" s="90" t="s">
        <v>788</v>
      </c>
      <c r="C367" s="95"/>
      <c r="D367" s="83"/>
      <c r="E367" s="83"/>
      <c r="F367" s="83"/>
    </row>
    <row r="368" spans="1:6">
      <c r="A368" s="89" t="s">
        <v>789</v>
      </c>
      <c r="B368" s="86" t="s">
        <v>385</v>
      </c>
      <c r="C368" s="95">
        <v>1.5</v>
      </c>
      <c r="D368" s="83"/>
      <c r="E368" s="83"/>
      <c r="F368" s="83"/>
    </row>
    <row r="369" spans="1:6">
      <c r="A369" s="89" t="s">
        <v>790</v>
      </c>
      <c r="B369" s="83" t="s">
        <v>386</v>
      </c>
      <c r="C369" s="82">
        <v>0.5</v>
      </c>
      <c r="D369" s="83"/>
      <c r="E369" s="83"/>
      <c r="F369" s="83"/>
    </row>
    <row r="370" spans="1:6">
      <c r="A370" s="653"/>
      <c r="B370" s="90" t="s">
        <v>791</v>
      </c>
      <c r="C370" s="82"/>
      <c r="D370" s="88"/>
      <c r="E370" s="88"/>
      <c r="F370" s="88"/>
    </row>
    <row r="371" spans="1:6">
      <c r="A371" s="653"/>
      <c r="B371" s="654" t="s">
        <v>792</v>
      </c>
      <c r="C371" s="655"/>
      <c r="D371" s="658"/>
      <c r="E371" s="658"/>
      <c r="F371" s="652" t="s">
        <v>793</v>
      </c>
    </row>
    <row r="372" spans="1:6">
      <c r="A372" s="653"/>
      <c r="B372" s="654"/>
      <c r="C372" s="655"/>
      <c r="D372" s="658"/>
      <c r="E372" s="658"/>
      <c r="F372" s="652"/>
    </row>
    <row r="373" spans="1:6">
      <c r="A373" s="89" t="s">
        <v>794</v>
      </c>
      <c r="B373" s="83" t="s">
        <v>387</v>
      </c>
      <c r="C373" s="82">
        <v>1</v>
      </c>
      <c r="D373" s="83"/>
      <c r="E373" s="83"/>
      <c r="F373" s="83"/>
    </row>
    <row r="374" spans="1:6">
      <c r="A374" s="653"/>
      <c r="B374" s="90" t="s">
        <v>388</v>
      </c>
      <c r="C374" s="82"/>
      <c r="D374" s="88"/>
      <c r="E374" s="88"/>
      <c r="F374" s="88"/>
    </row>
    <row r="375" spans="1:6">
      <c r="A375" s="653"/>
      <c r="B375" s="654" t="s">
        <v>795</v>
      </c>
      <c r="C375" s="655"/>
      <c r="D375" s="658"/>
      <c r="E375" s="658"/>
      <c r="F375" s="658"/>
    </row>
    <row r="376" spans="1:6">
      <c r="A376" s="653"/>
      <c r="B376" s="654"/>
      <c r="C376" s="655"/>
      <c r="D376" s="658"/>
      <c r="E376" s="658"/>
      <c r="F376" s="658"/>
    </row>
    <row r="377" spans="1:6" ht="28">
      <c r="A377" s="89" t="s">
        <v>796</v>
      </c>
      <c r="B377" s="86" t="s">
        <v>797</v>
      </c>
      <c r="C377" s="95">
        <v>1.25</v>
      </c>
      <c r="D377" s="83"/>
      <c r="E377" s="83"/>
      <c r="F377" s="83"/>
    </row>
    <row r="378" spans="1:6" ht="28">
      <c r="A378" s="89" t="s">
        <v>798</v>
      </c>
      <c r="B378" s="83" t="s">
        <v>389</v>
      </c>
      <c r="C378" s="82">
        <v>0.25</v>
      </c>
      <c r="D378" s="83"/>
      <c r="E378" s="83"/>
      <c r="F378" s="83"/>
    </row>
    <row r="379" spans="1:6">
      <c r="A379" s="653"/>
      <c r="B379" s="90" t="s">
        <v>799</v>
      </c>
      <c r="C379" s="82"/>
      <c r="D379" s="83"/>
      <c r="E379" s="83"/>
      <c r="F379" s="83"/>
    </row>
    <row r="380" spans="1:6">
      <c r="A380" s="653"/>
      <c r="B380" s="90" t="s">
        <v>390</v>
      </c>
      <c r="C380" s="82"/>
      <c r="D380" s="83"/>
      <c r="E380" s="83"/>
      <c r="F380" s="83"/>
    </row>
    <row r="381" spans="1:6">
      <c r="A381" s="89" t="s">
        <v>800</v>
      </c>
      <c r="B381" s="83" t="s">
        <v>801</v>
      </c>
      <c r="C381" s="82">
        <v>0.5</v>
      </c>
      <c r="D381" s="83"/>
      <c r="E381" s="83"/>
      <c r="F381" s="83"/>
    </row>
    <row r="382" spans="1:6">
      <c r="A382" s="653"/>
      <c r="B382" s="90" t="s">
        <v>391</v>
      </c>
      <c r="C382" s="97"/>
      <c r="D382" s="90"/>
      <c r="E382" s="90"/>
      <c r="F382" s="90"/>
    </row>
    <row r="383" spans="1:6">
      <c r="A383" s="653"/>
      <c r="B383" s="90" t="s">
        <v>392</v>
      </c>
      <c r="C383" s="82"/>
      <c r="D383" s="83"/>
      <c r="E383" s="83"/>
      <c r="F383" s="83"/>
    </row>
    <row r="384" spans="1:6">
      <c r="A384" s="89" t="s">
        <v>802</v>
      </c>
      <c r="B384" s="83" t="s">
        <v>803</v>
      </c>
      <c r="C384" s="82">
        <v>0.5</v>
      </c>
      <c r="D384" s="83"/>
      <c r="E384" s="83"/>
      <c r="F384" s="83"/>
    </row>
    <row r="385" spans="1:6">
      <c r="A385" s="653"/>
      <c r="B385" s="90" t="s">
        <v>393</v>
      </c>
      <c r="C385" s="82"/>
      <c r="D385" s="90"/>
      <c r="E385" s="90"/>
      <c r="F385" s="90"/>
    </row>
    <row r="386" spans="1:6">
      <c r="A386" s="653"/>
      <c r="B386" s="90" t="s">
        <v>394</v>
      </c>
      <c r="C386" s="82"/>
      <c r="D386" s="90"/>
      <c r="E386" s="90"/>
      <c r="F386" s="90"/>
    </row>
    <row r="387" spans="1:6">
      <c r="A387" s="89" t="s">
        <v>804</v>
      </c>
      <c r="B387" s="86" t="s">
        <v>805</v>
      </c>
      <c r="C387" s="95">
        <v>1</v>
      </c>
      <c r="D387" s="86"/>
      <c r="E387" s="86"/>
      <c r="F387" s="86"/>
    </row>
    <row r="388" spans="1:6">
      <c r="A388" s="89" t="s">
        <v>806</v>
      </c>
      <c r="B388" s="83" t="s">
        <v>807</v>
      </c>
      <c r="C388" s="82">
        <v>0.5</v>
      </c>
      <c r="D388" s="83"/>
      <c r="E388" s="83"/>
      <c r="F388" s="83"/>
    </row>
    <row r="389" spans="1:6">
      <c r="A389" s="653"/>
      <c r="B389" s="90" t="s">
        <v>808</v>
      </c>
      <c r="C389" s="82"/>
      <c r="D389" s="83"/>
      <c r="E389" s="83"/>
      <c r="F389" s="83"/>
    </row>
    <row r="390" spans="1:6">
      <c r="A390" s="653"/>
      <c r="B390" s="90" t="s">
        <v>809</v>
      </c>
      <c r="C390" s="82"/>
      <c r="D390" s="83"/>
      <c r="E390" s="83"/>
      <c r="F390" s="83"/>
    </row>
    <row r="391" spans="1:6" ht="28">
      <c r="A391" s="89" t="s">
        <v>810</v>
      </c>
      <c r="B391" s="83" t="s">
        <v>811</v>
      </c>
      <c r="C391" s="82">
        <v>0.5</v>
      </c>
      <c r="D391" s="83"/>
      <c r="E391" s="83"/>
      <c r="F391" s="83"/>
    </row>
    <row r="392" spans="1:6">
      <c r="A392" s="653"/>
      <c r="B392" s="90" t="s">
        <v>808</v>
      </c>
      <c r="C392" s="82"/>
      <c r="D392" s="83"/>
      <c r="E392" s="83"/>
      <c r="F392" s="83"/>
    </row>
    <row r="393" spans="1:6">
      <c r="A393" s="653"/>
      <c r="B393" s="90" t="s">
        <v>809</v>
      </c>
      <c r="C393" s="82"/>
      <c r="D393" s="83"/>
      <c r="E393" s="83"/>
      <c r="F393" s="83"/>
    </row>
    <row r="394" spans="1:6">
      <c r="A394" s="89" t="s">
        <v>812</v>
      </c>
      <c r="B394" s="86" t="s">
        <v>813</v>
      </c>
      <c r="C394" s="95">
        <v>4</v>
      </c>
      <c r="D394" s="86"/>
      <c r="E394" s="86"/>
      <c r="F394" s="86"/>
    </row>
    <row r="395" spans="1:6" ht="28">
      <c r="A395" s="89" t="s">
        <v>814</v>
      </c>
      <c r="B395" s="83" t="s">
        <v>815</v>
      </c>
      <c r="C395" s="82">
        <v>1</v>
      </c>
      <c r="D395" s="83"/>
      <c r="E395" s="83"/>
      <c r="F395" s="82" t="s">
        <v>474</v>
      </c>
    </row>
    <row r="396" spans="1:6">
      <c r="A396" s="89" t="s">
        <v>816</v>
      </c>
      <c r="B396" s="83" t="s">
        <v>817</v>
      </c>
      <c r="C396" s="82">
        <v>1</v>
      </c>
      <c r="D396" s="83"/>
      <c r="E396" s="83"/>
      <c r="F396" s="82" t="s">
        <v>474</v>
      </c>
    </row>
    <row r="397" spans="1:6" ht="28">
      <c r="A397" s="89" t="s">
        <v>818</v>
      </c>
      <c r="B397" s="83" t="s">
        <v>819</v>
      </c>
      <c r="C397" s="82">
        <v>1</v>
      </c>
      <c r="D397" s="83"/>
      <c r="E397" s="83"/>
      <c r="F397" s="82" t="s">
        <v>474</v>
      </c>
    </row>
    <row r="398" spans="1:6">
      <c r="A398" s="89" t="s">
        <v>820</v>
      </c>
      <c r="B398" s="83" t="s">
        <v>821</v>
      </c>
      <c r="C398" s="82">
        <v>1</v>
      </c>
      <c r="D398" s="83"/>
      <c r="E398" s="83"/>
      <c r="F398" s="82" t="s">
        <v>474</v>
      </c>
    </row>
    <row r="399" spans="1:6" ht="28">
      <c r="A399" s="89" t="s">
        <v>822</v>
      </c>
      <c r="B399" s="88" t="s">
        <v>823</v>
      </c>
      <c r="C399" s="94">
        <v>16</v>
      </c>
      <c r="D399" s="83"/>
      <c r="E399" s="83"/>
      <c r="F399" s="83"/>
    </row>
    <row r="400" spans="1:6">
      <c r="A400" s="89" t="s">
        <v>824</v>
      </c>
      <c r="B400" s="86" t="s">
        <v>825</v>
      </c>
      <c r="C400" s="95">
        <v>10</v>
      </c>
      <c r="D400" s="83"/>
      <c r="E400" s="83"/>
      <c r="F400" s="83"/>
    </row>
    <row r="401" spans="1:6">
      <c r="A401" s="89" t="s">
        <v>826</v>
      </c>
      <c r="B401" s="83" t="s">
        <v>827</v>
      </c>
      <c r="C401" s="82">
        <v>1.5</v>
      </c>
      <c r="D401" s="83"/>
      <c r="E401" s="83"/>
      <c r="F401" s="83"/>
    </row>
    <row r="402" spans="1:6">
      <c r="A402" s="653"/>
      <c r="B402" s="656" t="s">
        <v>828</v>
      </c>
      <c r="C402" s="655"/>
      <c r="D402" s="652"/>
      <c r="E402" s="652"/>
      <c r="F402" s="652"/>
    </row>
    <row r="403" spans="1:6">
      <c r="A403" s="653"/>
      <c r="B403" s="656"/>
      <c r="C403" s="655"/>
      <c r="D403" s="652"/>
      <c r="E403" s="652"/>
      <c r="F403" s="652"/>
    </row>
    <row r="404" spans="1:6">
      <c r="A404" s="89" t="s">
        <v>829</v>
      </c>
      <c r="B404" s="83" t="s">
        <v>830</v>
      </c>
      <c r="C404" s="82">
        <v>1.5</v>
      </c>
      <c r="D404" s="83"/>
      <c r="E404" s="83"/>
      <c r="F404" s="83"/>
    </row>
    <row r="405" spans="1:6">
      <c r="A405" s="653"/>
      <c r="B405" s="656" t="s">
        <v>828</v>
      </c>
      <c r="C405" s="655"/>
      <c r="D405" s="652"/>
      <c r="E405" s="652"/>
      <c r="F405" s="652"/>
    </row>
    <row r="406" spans="1:6">
      <c r="A406" s="653"/>
      <c r="B406" s="656"/>
      <c r="C406" s="655"/>
      <c r="D406" s="652"/>
      <c r="E406" s="652"/>
      <c r="F406" s="652"/>
    </row>
    <row r="407" spans="1:6">
      <c r="A407" s="89" t="s">
        <v>831</v>
      </c>
      <c r="B407" s="83" t="s">
        <v>832</v>
      </c>
      <c r="C407" s="82">
        <v>2.5</v>
      </c>
      <c r="D407" s="83"/>
      <c r="E407" s="83"/>
      <c r="F407" s="83"/>
    </row>
    <row r="408" spans="1:6">
      <c r="A408" s="653"/>
      <c r="B408" s="656" t="s">
        <v>828</v>
      </c>
      <c r="C408" s="655"/>
      <c r="D408" s="652"/>
      <c r="E408" s="652"/>
      <c r="F408" s="652"/>
    </row>
    <row r="409" spans="1:6">
      <c r="A409" s="653"/>
      <c r="B409" s="656"/>
      <c r="C409" s="655"/>
      <c r="D409" s="652"/>
      <c r="E409" s="652"/>
      <c r="F409" s="652"/>
    </row>
    <row r="410" spans="1:6">
      <c r="A410" s="89" t="s">
        <v>833</v>
      </c>
      <c r="B410" s="83" t="s">
        <v>834</v>
      </c>
      <c r="C410" s="82">
        <v>2.5</v>
      </c>
      <c r="D410" s="83"/>
      <c r="E410" s="83"/>
      <c r="F410" s="83"/>
    </row>
    <row r="411" spans="1:6">
      <c r="A411" s="653"/>
      <c r="B411" s="657" t="s">
        <v>828</v>
      </c>
      <c r="C411" s="655"/>
      <c r="D411" s="652"/>
      <c r="E411" s="652"/>
      <c r="F411" s="652"/>
    </row>
    <row r="412" spans="1:6" ht="33" customHeight="1">
      <c r="A412" s="653"/>
      <c r="B412" s="657"/>
      <c r="C412" s="655"/>
      <c r="D412" s="652"/>
      <c r="E412" s="652"/>
      <c r="F412" s="652"/>
    </row>
    <row r="413" spans="1:6">
      <c r="A413" s="89" t="s">
        <v>835</v>
      </c>
      <c r="B413" s="83" t="s">
        <v>836</v>
      </c>
      <c r="C413" s="82">
        <v>2</v>
      </c>
      <c r="D413" s="83"/>
      <c r="E413" s="83"/>
      <c r="F413" s="83"/>
    </row>
    <row r="414" spans="1:6">
      <c r="A414" s="653"/>
      <c r="B414" s="656" t="s">
        <v>828</v>
      </c>
      <c r="C414" s="655"/>
      <c r="D414" s="652"/>
      <c r="E414" s="652"/>
      <c r="F414" s="652"/>
    </row>
    <row r="415" spans="1:6">
      <c r="A415" s="653"/>
      <c r="B415" s="656"/>
      <c r="C415" s="655"/>
      <c r="D415" s="652"/>
      <c r="E415" s="652"/>
      <c r="F415" s="652"/>
    </row>
    <row r="416" spans="1:6">
      <c r="A416" s="89" t="s">
        <v>837</v>
      </c>
      <c r="B416" s="88" t="s">
        <v>838</v>
      </c>
      <c r="C416" s="94">
        <v>1</v>
      </c>
      <c r="D416" s="88"/>
      <c r="E416" s="88"/>
      <c r="F416" s="88"/>
    </row>
    <row r="417" spans="1:6">
      <c r="A417" s="653"/>
      <c r="B417" s="90" t="s">
        <v>839</v>
      </c>
      <c r="C417" s="82"/>
      <c r="D417" s="83"/>
      <c r="E417" s="83"/>
      <c r="F417" s="83"/>
    </row>
    <row r="418" spans="1:6">
      <c r="A418" s="653"/>
      <c r="B418" s="90" t="s">
        <v>840</v>
      </c>
      <c r="C418" s="82"/>
      <c r="D418" s="83"/>
      <c r="E418" s="83"/>
      <c r="F418" s="83"/>
    </row>
    <row r="419" spans="1:6">
      <c r="A419" s="653"/>
      <c r="B419" s="90" t="s">
        <v>841</v>
      </c>
      <c r="C419" s="82"/>
      <c r="D419" s="83"/>
      <c r="E419" s="83"/>
      <c r="F419" s="83"/>
    </row>
    <row r="420" spans="1:6">
      <c r="A420" s="89" t="s">
        <v>842</v>
      </c>
      <c r="B420" s="88" t="s">
        <v>843</v>
      </c>
      <c r="C420" s="94">
        <v>2</v>
      </c>
      <c r="D420" s="88"/>
      <c r="E420" s="88"/>
      <c r="F420" s="88"/>
    </row>
    <row r="421" spans="1:6">
      <c r="A421" s="89" t="s">
        <v>844</v>
      </c>
      <c r="B421" s="83" t="s">
        <v>845</v>
      </c>
      <c r="C421" s="82">
        <v>1</v>
      </c>
      <c r="D421" s="88"/>
      <c r="E421" s="88"/>
      <c r="F421" s="88"/>
    </row>
    <row r="422" spans="1:6">
      <c r="A422" s="653"/>
      <c r="B422" s="90" t="s">
        <v>846</v>
      </c>
      <c r="C422" s="82"/>
      <c r="D422" s="83"/>
      <c r="E422" s="83"/>
      <c r="F422" s="83"/>
    </row>
    <row r="423" spans="1:6">
      <c r="A423" s="653"/>
      <c r="B423" s="654" t="s">
        <v>847</v>
      </c>
      <c r="C423" s="655"/>
      <c r="D423" s="652"/>
      <c r="E423" s="652"/>
      <c r="F423" s="652"/>
    </row>
    <row r="424" spans="1:6" ht="36.75" customHeight="1">
      <c r="A424" s="653"/>
      <c r="B424" s="654"/>
      <c r="C424" s="655"/>
      <c r="D424" s="652"/>
      <c r="E424" s="652"/>
      <c r="F424" s="652"/>
    </row>
    <row r="425" spans="1:6">
      <c r="A425" s="89" t="s">
        <v>848</v>
      </c>
      <c r="B425" s="83" t="s">
        <v>849</v>
      </c>
      <c r="C425" s="82">
        <v>1</v>
      </c>
      <c r="D425" s="83"/>
      <c r="E425" s="83"/>
      <c r="F425" s="83"/>
    </row>
    <row r="426" spans="1:6">
      <c r="A426" s="653"/>
      <c r="B426" s="96" t="s">
        <v>850</v>
      </c>
      <c r="C426" s="97"/>
      <c r="D426" s="90"/>
      <c r="E426" s="90"/>
      <c r="F426" s="90"/>
    </row>
    <row r="427" spans="1:6">
      <c r="A427" s="653"/>
      <c r="B427" s="96" t="s">
        <v>851</v>
      </c>
      <c r="C427" s="97"/>
      <c r="D427" s="90"/>
      <c r="E427" s="90"/>
      <c r="F427" s="90"/>
    </row>
    <row r="428" spans="1:6" ht="28">
      <c r="A428" s="89" t="s">
        <v>852</v>
      </c>
      <c r="B428" s="99" t="s">
        <v>853</v>
      </c>
      <c r="C428" s="94">
        <v>1</v>
      </c>
      <c r="D428" s="83"/>
      <c r="E428" s="83"/>
      <c r="F428" s="83"/>
    </row>
    <row r="429" spans="1:6">
      <c r="A429" s="653"/>
      <c r="B429" s="96" t="s">
        <v>854</v>
      </c>
      <c r="C429" s="82"/>
      <c r="D429" s="83"/>
      <c r="E429" s="83"/>
      <c r="F429" s="83"/>
    </row>
    <row r="430" spans="1:6">
      <c r="A430" s="653"/>
      <c r="B430" s="96" t="s">
        <v>855</v>
      </c>
      <c r="C430" s="82"/>
      <c r="D430" s="83"/>
      <c r="E430" s="83"/>
      <c r="F430" s="83"/>
    </row>
    <row r="431" spans="1:6">
      <c r="A431" s="653"/>
      <c r="B431" s="96" t="s">
        <v>856</v>
      </c>
      <c r="C431" s="82"/>
      <c r="D431" s="83"/>
      <c r="E431" s="83"/>
      <c r="F431" s="83"/>
    </row>
    <row r="432" spans="1:6">
      <c r="A432" s="653"/>
      <c r="B432" s="96" t="s">
        <v>857</v>
      </c>
      <c r="C432" s="82"/>
      <c r="D432" s="83"/>
      <c r="E432" s="83"/>
      <c r="F432" s="83"/>
    </row>
    <row r="433" spans="1:6">
      <c r="A433" s="89" t="s">
        <v>858</v>
      </c>
      <c r="B433" s="99" t="s">
        <v>859</v>
      </c>
      <c r="C433" s="94">
        <v>1</v>
      </c>
      <c r="D433" s="88"/>
      <c r="E433" s="88"/>
      <c r="F433" s="88"/>
    </row>
    <row r="434" spans="1:6">
      <c r="A434" s="653"/>
      <c r="B434" s="96" t="s">
        <v>860</v>
      </c>
      <c r="C434" s="94"/>
      <c r="D434" s="88"/>
      <c r="E434" s="88"/>
      <c r="F434" s="88"/>
    </row>
    <row r="435" spans="1:6">
      <c r="A435" s="653"/>
      <c r="B435" s="96" t="s">
        <v>840</v>
      </c>
      <c r="C435" s="94"/>
      <c r="D435" s="88"/>
      <c r="E435" s="88"/>
      <c r="F435" s="88"/>
    </row>
    <row r="436" spans="1:6">
      <c r="A436" s="653"/>
      <c r="B436" s="96" t="s">
        <v>841</v>
      </c>
      <c r="C436" s="94"/>
      <c r="D436" s="88"/>
      <c r="E436" s="88"/>
      <c r="F436" s="88"/>
    </row>
    <row r="437" spans="1:6">
      <c r="A437" s="89" t="s">
        <v>861</v>
      </c>
      <c r="B437" s="99" t="s">
        <v>862</v>
      </c>
      <c r="C437" s="94">
        <v>1</v>
      </c>
      <c r="D437" s="88"/>
      <c r="E437" s="88"/>
      <c r="F437" s="88"/>
    </row>
    <row r="438" spans="1:6">
      <c r="A438" s="653"/>
      <c r="B438" s="96" t="s">
        <v>863</v>
      </c>
      <c r="C438" s="94"/>
      <c r="D438" s="88"/>
      <c r="E438" s="88"/>
      <c r="F438" s="88"/>
    </row>
    <row r="439" spans="1:6">
      <c r="A439" s="653"/>
      <c r="B439" s="96" t="s">
        <v>864</v>
      </c>
      <c r="C439" s="94"/>
      <c r="D439" s="88"/>
      <c r="E439" s="88"/>
      <c r="F439" s="88"/>
    </row>
    <row r="440" spans="1:6">
      <c r="A440" s="653"/>
      <c r="B440" s="96" t="s">
        <v>865</v>
      </c>
      <c r="C440" s="94"/>
      <c r="D440" s="88"/>
      <c r="E440" s="88"/>
      <c r="F440" s="88"/>
    </row>
    <row r="441" spans="1:6">
      <c r="A441" s="100"/>
      <c r="B441" s="99" t="s">
        <v>866</v>
      </c>
      <c r="C441" s="94">
        <v>100</v>
      </c>
      <c r="D441" s="88"/>
      <c r="E441" s="88"/>
      <c r="F441" s="88"/>
    </row>
  </sheetData>
  <mergeCells count="213">
    <mergeCell ref="A9:A10"/>
    <mergeCell ref="A13:A15"/>
    <mergeCell ref="A17:A25"/>
    <mergeCell ref="C20:C25"/>
    <mergeCell ref="D20:D25"/>
    <mergeCell ref="E20:E25"/>
    <mergeCell ref="A1:F1"/>
    <mergeCell ref="A5:A7"/>
    <mergeCell ref="B5:B6"/>
    <mergeCell ref="C5:C6"/>
    <mergeCell ref="D5:D6"/>
    <mergeCell ref="E5:E6"/>
    <mergeCell ref="F5:F6"/>
    <mergeCell ref="A46:A48"/>
    <mergeCell ref="A50:A51"/>
    <mergeCell ref="A54:A55"/>
    <mergeCell ref="C54:C55"/>
    <mergeCell ref="D54:D55"/>
    <mergeCell ref="E54:E55"/>
    <mergeCell ref="F20:F25"/>
    <mergeCell ref="A27:A28"/>
    <mergeCell ref="A30:A33"/>
    <mergeCell ref="A35:A42"/>
    <mergeCell ref="C38:C42"/>
    <mergeCell ref="D38:D42"/>
    <mergeCell ref="E38:E42"/>
    <mergeCell ref="F38:F42"/>
    <mergeCell ref="A67:A75"/>
    <mergeCell ref="C70:C75"/>
    <mergeCell ref="D70:D75"/>
    <mergeCell ref="E70:E75"/>
    <mergeCell ref="F70:F75"/>
    <mergeCell ref="A84:A85"/>
    <mergeCell ref="F54:F55"/>
    <mergeCell ref="A57:A65"/>
    <mergeCell ref="C60:C65"/>
    <mergeCell ref="D60:D65"/>
    <mergeCell ref="E60:E65"/>
    <mergeCell ref="F60:F65"/>
    <mergeCell ref="A110:A112"/>
    <mergeCell ref="A115:A117"/>
    <mergeCell ref="A119:A121"/>
    <mergeCell ref="A123:A126"/>
    <mergeCell ref="A128:A131"/>
    <mergeCell ref="A134:A136"/>
    <mergeCell ref="A87:A88"/>
    <mergeCell ref="A91:A92"/>
    <mergeCell ref="A94:A95"/>
    <mergeCell ref="A97:A99"/>
    <mergeCell ref="A101:A104"/>
    <mergeCell ref="A106:A108"/>
    <mergeCell ref="B134:B135"/>
    <mergeCell ref="C134:C135"/>
    <mergeCell ref="D134:D135"/>
    <mergeCell ref="E134:E135"/>
    <mergeCell ref="F134:F135"/>
    <mergeCell ref="A138:A140"/>
    <mergeCell ref="B138:B139"/>
    <mergeCell ref="C138:C139"/>
    <mergeCell ref="D138:D139"/>
    <mergeCell ref="E138:E139"/>
    <mergeCell ref="A146:A147"/>
    <mergeCell ref="A149:A151"/>
    <mergeCell ref="A154:A162"/>
    <mergeCell ref="C157:C162"/>
    <mergeCell ref="D157:D162"/>
    <mergeCell ref="E157:E162"/>
    <mergeCell ref="F138:F139"/>
    <mergeCell ref="A142:A144"/>
    <mergeCell ref="B142:B143"/>
    <mergeCell ref="C142:C143"/>
    <mergeCell ref="D142:D143"/>
    <mergeCell ref="E142:E143"/>
    <mergeCell ref="F142:F143"/>
    <mergeCell ref="F157:F162"/>
    <mergeCell ref="A164:A165"/>
    <mergeCell ref="A169:A170"/>
    <mergeCell ref="A172:A174"/>
    <mergeCell ref="A176:A178"/>
    <mergeCell ref="B177:B178"/>
    <mergeCell ref="C177:C178"/>
    <mergeCell ref="D177:D178"/>
    <mergeCell ref="E177:E178"/>
    <mergeCell ref="F177:F178"/>
    <mergeCell ref="E188:E189"/>
    <mergeCell ref="F188:F189"/>
    <mergeCell ref="A192:A193"/>
    <mergeCell ref="A195:A196"/>
    <mergeCell ref="A198:A199"/>
    <mergeCell ref="A207:A209"/>
    <mergeCell ref="A181:A182"/>
    <mergeCell ref="A184:A185"/>
    <mergeCell ref="A187:A189"/>
    <mergeCell ref="B188:B189"/>
    <mergeCell ref="C188:C189"/>
    <mergeCell ref="D188:D189"/>
    <mergeCell ref="A235:A237"/>
    <mergeCell ref="A240:A241"/>
    <mergeCell ref="A243:A245"/>
    <mergeCell ref="A247:A249"/>
    <mergeCell ref="C247:C248"/>
    <mergeCell ref="D247:D248"/>
    <mergeCell ref="A211:A214"/>
    <mergeCell ref="A216:A219"/>
    <mergeCell ref="A222:A223"/>
    <mergeCell ref="A225:A226"/>
    <mergeCell ref="A229:A230"/>
    <mergeCell ref="A232:A233"/>
    <mergeCell ref="D274:D275"/>
    <mergeCell ref="E274:E275"/>
    <mergeCell ref="F274:F275"/>
    <mergeCell ref="E247:E248"/>
    <mergeCell ref="F247:F248"/>
    <mergeCell ref="A252:A253"/>
    <mergeCell ref="A255:A256"/>
    <mergeCell ref="A268:A269"/>
    <mergeCell ref="C268:C269"/>
    <mergeCell ref="D268:D269"/>
    <mergeCell ref="E268:E269"/>
    <mergeCell ref="F268:F269"/>
    <mergeCell ref="A278:A280"/>
    <mergeCell ref="A282:A284"/>
    <mergeCell ref="A286:A289"/>
    <mergeCell ref="A291:A292"/>
    <mergeCell ref="A295:A297"/>
    <mergeCell ref="A299:A301"/>
    <mergeCell ref="A271:A272"/>
    <mergeCell ref="A274:A275"/>
    <mergeCell ref="C274:C275"/>
    <mergeCell ref="F307:F308"/>
    <mergeCell ref="A317:A318"/>
    <mergeCell ref="A320:A322"/>
    <mergeCell ref="A324:A331"/>
    <mergeCell ref="C327:C331"/>
    <mergeCell ref="D327:D331"/>
    <mergeCell ref="E327:E331"/>
    <mergeCell ref="F327:F331"/>
    <mergeCell ref="A303:A304"/>
    <mergeCell ref="A306:A308"/>
    <mergeCell ref="B307:B308"/>
    <mergeCell ref="C307:C308"/>
    <mergeCell ref="D307:D308"/>
    <mergeCell ref="E307:E308"/>
    <mergeCell ref="C355:C359"/>
    <mergeCell ref="D355:D359"/>
    <mergeCell ref="E355:E359"/>
    <mergeCell ref="F355:F359"/>
    <mergeCell ref="A361:A363"/>
    <mergeCell ref="A365:A367"/>
    <mergeCell ref="A333:A334"/>
    <mergeCell ref="A336:A338"/>
    <mergeCell ref="A340:A342"/>
    <mergeCell ref="A344:A346"/>
    <mergeCell ref="A348:A350"/>
    <mergeCell ref="A352:A359"/>
    <mergeCell ref="D375:D376"/>
    <mergeCell ref="E375:E376"/>
    <mergeCell ref="F375:F376"/>
    <mergeCell ref="A370:A372"/>
    <mergeCell ref="B371:B372"/>
    <mergeCell ref="C371:C372"/>
    <mergeCell ref="D371:D372"/>
    <mergeCell ref="E371:E372"/>
    <mergeCell ref="F371:F372"/>
    <mergeCell ref="A379:A380"/>
    <mergeCell ref="A382:A383"/>
    <mergeCell ref="A385:A386"/>
    <mergeCell ref="A389:A390"/>
    <mergeCell ref="A392:A393"/>
    <mergeCell ref="A402:A403"/>
    <mergeCell ref="A374:A376"/>
    <mergeCell ref="B375:B376"/>
    <mergeCell ref="C375:C376"/>
    <mergeCell ref="F405:F406"/>
    <mergeCell ref="A408:A409"/>
    <mergeCell ref="B408:B409"/>
    <mergeCell ref="C408:C409"/>
    <mergeCell ref="D408:D409"/>
    <mergeCell ref="E408:E409"/>
    <mergeCell ref="F408:F409"/>
    <mergeCell ref="B402:B403"/>
    <mergeCell ref="C402:C403"/>
    <mergeCell ref="D402:D403"/>
    <mergeCell ref="E402:E403"/>
    <mergeCell ref="F402:F403"/>
    <mergeCell ref="A405:A406"/>
    <mergeCell ref="B405:B406"/>
    <mergeCell ref="C405:C406"/>
    <mergeCell ref="D405:D406"/>
    <mergeCell ref="E405:E406"/>
    <mergeCell ref="A414:A415"/>
    <mergeCell ref="B414:B415"/>
    <mergeCell ref="C414:C415"/>
    <mergeCell ref="D414:D415"/>
    <mergeCell ref="E414:E415"/>
    <mergeCell ref="F414:F415"/>
    <mergeCell ref="A411:A412"/>
    <mergeCell ref="B411:B412"/>
    <mergeCell ref="C411:C412"/>
    <mergeCell ref="D411:D412"/>
    <mergeCell ref="E411:E412"/>
    <mergeCell ref="F411:F412"/>
    <mergeCell ref="F423:F424"/>
    <mergeCell ref="A426:A427"/>
    <mergeCell ref="A429:A432"/>
    <mergeCell ref="A434:A436"/>
    <mergeCell ref="A438:A440"/>
    <mergeCell ref="A417:A419"/>
    <mergeCell ref="A422:A424"/>
    <mergeCell ref="B423:B424"/>
    <mergeCell ref="C423:C424"/>
    <mergeCell ref="D423:D424"/>
    <mergeCell ref="E423:E4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StartUp</vt:lpstr>
      <vt:lpstr>Huyen 2019</vt:lpstr>
      <vt:lpstr>Bang2_Huyện-TP</vt:lpstr>
      <vt:lpstr>Tổng hợp tham gia góp ý</vt:lpstr>
      <vt:lpstr>Tinh_2021</vt:lpstr>
      <vt:lpstr>'Bang2_Huyện-TP'!Print_Area</vt:lpstr>
      <vt:lpstr>'Huyen 2019'!Print_Area</vt:lpstr>
      <vt:lpstr>'Bang2_Huyện-TP'!Print_Titles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dc:creator>
  <cp:lastModifiedBy>84339666468</cp:lastModifiedBy>
  <cp:lastPrinted>2022-11-25T09:22:59Z</cp:lastPrinted>
  <dcterms:created xsi:type="dcterms:W3CDTF">2012-07-24T01:41:27Z</dcterms:created>
  <dcterms:modified xsi:type="dcterms:W3CDTF">2023-11-19T03:17:38Z</dcterms:modified>
</cp:coreProperties>
</file>