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390" windowHeight="7950" tabRatio="926" activeTab="0"/>
  </bookViews>
  <sheets>
    <sheet name="Mô hình" sheetId="1" r:id="rId1"/>
  </sheets>
  <definedNames>
    <definedName name="_ftn1" localSheetId="0">'Mô hình'!$N$20</definedName>
    <definedName name="_ftnref1" localSheetId="0">'Mô hình'!$N$15</definedName>
  </definedNames>
  <calcPr fullCalcOnLoad="1"/>
</workbook>
</file>

<file path=xl/sharedStrings.xml><?xml version="1.0" encoding="utf-8"?>
<sst xmlns="http://schemas.openxmlformats.org/spreadsheetml/2006/main" count="91" uniqueCount="83">
  <si>
    <t>TT</t>
  </si>
  <si>
    <t>Tên mô hình</t>
  </si>
  <si>
    <t>Mô hình sản xuất lúa định hướng hữu cơ tại xã Đăk Tờ Re, huyện Kon Rẫy</t>
  </si>
  <si>
    <t>Mô hình nuôi heo trên nệm lót sinh học</t>
  </si>
  <si>
    <t>Xây dựng góc học tập tại nhà, rèn luyện ý thức tự học, nâng cao chất lượng giáo dục cho học sinh thôn 1, xã Đăk Pne</t>
  </si>
  <si>
    <t>Thu gom bao gói thuốc bảo vệ thực vật sau sử dụng</t>
  </si>
  <si>
    <t>Mô hình tuyên truyền, phổ biến và nâng cao nhận thức người dân về công tác giảm nghèo bền vững</t>
  </si>
  <si>
    <t>Thôn 4, xã Đăk Kôi</t>
  </si>
  <si>
    <t>Câu lạc bộ sinh hoạt văn hóa Du lịch cộng đồng thôn 5 (Kon Brắp Ju) xã Tân Lập</t>
  </si>
  <si>
    <t>Mô hình làm chổi đót</t>
  </si>
  <si>
    <t>Chăn nuôi bò cái nền sinh sản</t>
  </si>
  <si>
    <t>Mô hình Khu dân cư “Sáng - Xanh - Sạch - Đẹp - An toàn”</t>
  </si>
  <si>
    <t>Mô hình hướng dẫn sửa chữa, bảo dưỡng hệ thống nước tự chảy</t>
  </si>
  <si>
    <t>Tại 07 xã, thị trấn</t>
  </si>
  <si>
    <t>Mô hình tuyên truyền, quảng bá, giới thiệu về môi trường. chính sách, tiềm năng, cơ hội và hợp tác về xúc tiến đầu tư huyện Kon Rẫy</t>
  </si>
  <si>
    <t>Mô hình câu lạc bộ không sinh con thứ 3</t>
  </si>
  <si>
    <t>Mô hình vườn rau xanh</t>
  </si>
  <si>
    <t>Địa điểm thực hiện</t>
  </si>
  <si>
    <t>Tên tổ chức hoặc cá nhân thực hiện</t>
  </si>
  <si>
    <t>Kinh phí thực hiện (ĐVT: đồng)</t>
  </si>
  <si>
    <t>Tổng kinh phí</t>
  </si>
  <si>
    <t>Nhà nước hoặc tổ chức, cá nhân thực hiện</t>
  </si>
  <si>
    <t>Hộ dân đối ứng</t>
  </si>
  <si>
    <t>Kinh phí khác</t>
  </si>
  <si>
    <t>Số hộ dân tham gia</t>
  </si>
  <si>
    <t>Tổng số hộ</t>
  </si>
  <si>
    <t>Hộ nghèo</t>
  </si>
  <si>
    <t>Hộ cận nghèo</t>
  </si>
  <si>
    <t>Thôn 4 - xã Tân Lập</t>
  </si>
  <si>
    <t>Thôn Đăk Pơ Kong - xã Đăk Tờ Re (30 hộ)</t>
  </si>
  <si>
    <t>Trung tâm MT&amp;DVĐT</t>
  </si>
  <si>
    <t>Tại thôn 1 - xã Đăk Pne</t>
  </si>
  <si>
    <t>Phòng Giáo dục và Đào tạo</t>
  </si>
  <si>
    <t>Phòng Tài nguyên và Môi trường</t>
  </si>
  <si>
    <t>Phòng Tài chính - Kế hoạch</t>
  </si>
  <si>
    <t>Thôn 5 - xã Tân Lập
(01 thôn)</t>
  </si>
  <si>
    <t>Phòng Văn hóa và Thông tin</t>
  </si>
  <si>
    <t>Tại thôn 2 - xã Đăk Pne
(07 hộ)</t>
  </si>
  <si>
    <t>Phòng Kinh tế và Hạ tầng</t>
  </si>
  <si>
    <t>Tại thôn 2 - xã Đăk Kôi
(02 hộ)</t>
  </si>
  <si>
    <t>Trung tâm VH-TT-DL và TT</t>
  </si>
  <si>
    <t>Phòng Y tế</t>
  </si>
  <si>
    <t>Văn phòng HĐND&amp;UBND huyện</t>
  </si>
  <si>
    <t>Phòng Lao động - TB&amp;XH</t>
  </si>
  <si>
    <t>Trung tâm GDNN-GDTX</t>
  </si>
  <si>
    <t>0</t>
  </si>
  <si>
    <t>Phòng Nội vụ</t>
  </si>
  <si>
    <t>Thôn 3 - xã Đăk Pne
(01 thôn)</t>
  </si>
  <si>
    <t>Thôn 1 - xã Đăk Pne
 (01 thôn)</t>
  </si>
  <si>
    <t>Thôn 5 - xã Đăk Tơ Lung 
(01 thôn)</t>
  </si>
  <si>
    <t>Mô hình tuyên truyền, phổ biến giáo dục pháp luật và trợ giúp pháp lý cho đồng bào dân tộc thiểu số</t>
  </si>
  <si>
    <t>Thôn 4 - xã Đăk Kôi (01 thôn)</t>
  </si>
  <si>
    <t>Hộ thoát nghèo</t>
  </si>
  <si>
    <t>32</t>
  </si>
  <si>
    <t>20</t>
  </si>
  <si>
    <t>30</t>
  </si>
  <si>
    <t>Phòng NN&amp;PTNT, Trung tâm DVNN</t>
  </si>
  <si>
    <t>Phòng Tư pháp, Thanh tra huyện</t>
  </si>
  <si>
    <t>Mô hình trồng và chăm sóc cây cà phê</t>
  </si>
  <si>
    <t>Taị  thôn 4 xã Tân Lập</t>
  </si>
  <si>
    <t>1</t>
  </si>
  <si>
    <t>Hiện nay, chuồng trại đã có phân, không mùi hôi, heo sống khỏe mạnh. Hộ gia đình đã bán được 04 con với trị giá 5 triệu đồng, còn 01 heo mẹ đang nuôi 03 con, 01 heo tiền sinh sản và 05 heo thịt.</t>
  </si>
  <si>
    <t>Năm thành lập</t>
  </si>
  <si>
    <t>BIỂU TỔNG HỢP
Kết quả xây dựng mô hình Cuộc vận động "Làm thay đổi nếp nghĩ, cách làm của đồng bào 
dân tộc thiểu số, làm cho đồng bào dân tộc thiểu số vươn lên thoát nghèo bền vững" trên địa bàn Kon Rẫy năm 2022, 2023</t>
  </si>
  <si>
    <t>Phòng Dân tộc, Ban QLDA ĐTXD</t>
  </si>
  <si>
    <t>Tại thôn 1 - xã Đăk Kôi, thôn 8, 9 xã Đăk Ruồng</t>
  </si>
  <si>
    <t>Đến nay, đã hỗ trợ 5 triệu đồng mua bóng đèn, đồ dùng học tập cho học sinh và đã huy động được 41 bộ bàn ghế, 45 kệ sách và trang trí được 86 gốc học tập tại nhà cho học sinh màm non, tiểu học và THCS</t>
  </si>
  <si>
    <t>Đánh giá kết quả, hiệu quả thực hiện đến thời điển báo cáo</t>
  </si>
  <si>
    <t>(Kèm theo Công văn số:            /PDT ngày         tháng 8 năm 2023 của Phòng Dân tộc huyện Kon Rẫy)</t>
  </si>
  <si>
    <t>Phòng Nội vụ đã xuống hỗ trợ, hướng dẫn trồng và chăm sóc cây cà phê với diện tích 04 sào. Hiện nay hộ dân đã trồng và chăm sóc cây đang sinh trưởng, phát triển tốt.</t>
  </si>
  <si>
    <t>Cùng chung tay nâng cao chất lượng giáo dục học sinh DTTS trên địa bàn huyện Kon Rẫy.</t>
  </si>
  <si>
    <t xml:space="preserve">
Hiện nay, các hộ tham gia thực hiện mô hình đã được tập huấn về kỹ thuật trồng và chăm sóc cây lúa, cây lúa sinh trưởng và phát triển tốt, không sâu bệnh hại. Về Năng suất: (trọng lượng 1000 hạt tương đương 25 gam). Về sản lượng: Với năng suất 0,682kg/m2, tương đương 68,2 tạ/Ha đạt vượt mục tiêu đề ra (60 tạ/Ha). 
</t>
  </si>
  <si>
    <t>56</t>
  </si>
  <si>
    <t>Trong 06 tháng đầu năm 2023, đã tổ chức tuyên truyền, phổ biến giáo dục pháp luật và trợ giúp pháp lý tại thôn 01 xã Đăk Pne 06 cuộc với 450 lượt người tham dự. Thông qua tuyên truyền đã giúp người dân trong vùng đồng bào dân tộc thiểu số chấp hành tốt các chủ trương, đường lối của Đảng, chính sách, pháp luật của Nhà nước</t>
  </si>
  <si>
    <t>Hiện nay, Câu lạc bộ sinh hoạt văn hóa  thường xuyên tổ chức sinh hoạt 01 lần/tháng; đây là những hạt nhân tiêu biểu trong công tác bảo tồn các giá trị văn hóa vùng đồng bào DTTS; khi có sự kiện, lễ hội... tính tích cực của các thành viên câu lạc bộ được phát huy cao nhất.</t>
  </si>
  <si>
    <t xml:space="preserve">Thôn 4 - thị trấn Đăk Rve </t>
  </si>
  <si>
    <t>Trung tâm GDNN-GDTX tiếp tục duy trì Mô hình làm chổi đót, thường xuyên cử giáo viên quan tâm, hướng dẫn, hỗ trợ hộ gia đình về kỹ thuật, vật tư,... Đến nay, hộ gia đình đã sản xuất, tiêu thụ được khoảng 129 cây với tổng thu được là 3,225,000 triệu đồng, từ đó nâng cao năng suất lao động, góp phần từng bước xóa bỏ tư tưởng ỷ lại, trông chờ vào sự hỗ trợ của Nhà nước</t>
  </si>
  <si>
    <t>Mô hình trồng và chăm sóc cây mắc ca</t>
  </si>
  <si>
    <t>Taị  thôn 4 xã Đăk Tơ Lung</t>
  </si>
  <si>
    <t>2</t>
  </si>
  <si>
    <t>Hiện nay đã xuống hỗ trợ, hướng dẫn kỹ thuật và đang thiết kế, đào hố.(Diện tích dự kiến 2.000m²)</t>
  </si>
  <si>
    <t>Đã tổ chức tuyên truyền về sàng lọc trước sinh và sơ sinh, tuyên truyền các bệnh pháp tránh thai, tuyên truyên vấn đề tảo hôn và hôn nhân cận huyết thống, sinh hoạt CLB không sinh con thứ 3 (Chưa thường xuyên thực hiện)</t>
  </si>
  <si>
    <t xml:space="preserve">Đã phối hợp với UBND xã, Ban quản lý thôn  và các hộ dân tổ chức dọn dẹp vệ sinh; đào 30 hố, dựng trụ trồng hoa giấy dọc tuyến đường từ Tỉnh lộ 677 vào UBND xã. </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</si>
</sst>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Red]#,##0"/>
    <numFmt numFmtId="173" formatCode="#,##0.00;[Red]#,##0.00"/>
    <numFmt numFmtId="174" formatCode="#,##0.0;[Red]#,##0.0"/>
    <numFmt numFmtId="175" formatCode="0.00;[Red]0.00"/>
    <numFmt numFmtId="176" formatCode="&quot;Yes&quot;;&quot;Yes&quot;;&quot;No&quot;"/>
    <numFmt numFmtId="177" formatCode="&quot;True&quot;;&quot;True&quot;;&quot;False&quot;"/>
    <numFmt numFmtId="178" formatCode="&quot;On&quot;;&quot;On&quot;;&quot;Off&quot;"/>
    <numFmt numFmtId="179" formatCode="[$€-2]\ #,##0.00_);[Red]\([$€-2]\ #,##0.00\)"/>
    <numFmt numFmtId="180" formatCode="0.000"/>
    <numFmt numFmtId="181" formatCode="_(* #,##0.0_);_(* \(#,##0.0\);_(* &quot;-&quot;??_);_(@_)"/>
    <numFmt numFmtId="182" formatCode="_(* #,##0_);_(* \(#,##0\);_(* &quot;-&quot;??_);_(@_)"/>
    <numFmt numFmtId="183" formatCode="_(* #,##0.000_);_(* \(#,##0.000\);_(* &quot;-&quot;??_);_(@_)"/>
    <numFmt numFmtId="184" formatCode="#,##0.0"/>
    <numFmt numFmtId="185" formatCode="0;[Red]0"/>
  </numFmts>
  <fonts count="49">
    <font>
      <sz val="11"/>
      <color theme="1"/>
      <name val="Calibri"/>
      <family val="2"/>
    </font>
    <font>
      <sz val="11"/>
      <color indexed="8"/>
      <name val="Calibri"/>
      <family val="2"/>
    </font>
    <font>
      <b/>
      <sz val="13"/>
      <name val="Times New Roman"/>
      <family val="1"/>
    </font>
    <font>
      <sz val="13"/>
      <name val="Times New Roman"/>
      <family val="1"/>
    </font>
    <font>
      <i/>
      <sz val="10"/>
      <name val="Times New Roman"/>
      <family val="1"/>
    </font>
    <font>
      <sz val="12"/>
      <name val="Times New Roman"/>
      <family val="1"/>
    </font>
    <font>
      <b/>
      <sz val="9"/>
      <name val="Times New Roman"/>
      <family val="1"/>
    </font>
    <font>
      <sz val="9"/>
      <name val="Times New Roman"/>
      <family val="1"/>
    </font>
    <font>
      <b/>
      <sz val="12"/>
      <name val="Times New Roman"/>
      <family val="1"/>
    </font>
    <font>
      <i/>
      <sz val="12"/>
      <name val="Times New Roman"/>
      <family val="1"/>
    </font>
    <font>
      <sz val="9"/>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3"/>
      <color indexed="10"/>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3"/>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28" borderId="2"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5"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37">
    <xf numFmtId="0" fontId="0" fillId="0" borderId="0" xfId="0" applyFont="1" applyAlignment="1">
      <alignment/>
    </xf>
    <xf numFmtId="0" fontId="3" fillId="0" borderId="0" xfId="0" applyFont="1" applyBorder="1" applyAlignment="1">
      <alignment horizontal="center" vertical="center"/>
    </xf>
    <xf numFmtId="0" fontId="4" fillId="0" borderId="0" xfId="0" applyFont="1" applyAlignment="1">
      <alignment horizontal="center" vertical="center"/>
    </xf>
    <xf numFmtId="0" fontId="6" fillId="0" borderId="10" xfId="0" applyFont="1" applyBorder="1" applyAlignment="1">
      <alignment horizontal="center" vertical="center" wrapText="1"/>
    </xf>
    <xf numFmtId="0" fontId="7" fillId="0" borderId="0" xfId="0" applyFont="1" applyBorder="1" applyAlignment="1">
      <alignment horizontal="center" vertical="center"/>
    </xf>
    <xf numFmtId="0" fontId="7" fillId="0" borderId="10" xfId="0" applyFont="1" applyBorder="1" applyAlignment="1">
      <alignment horizontal="center" vertical="center" wrapText="1"/>
    </xf>
    <xf numFmtId="0" fontId="7" fillId="33" borderId="10" xfId="0" applyFont="1" applyFill="1" applyBorder="1" applyAlignment="1">
      <alignment horizontal="center" vertical="center" wrapText="1"/>
    </xf>
    <xf numFmtId="172" fontId="7" fillId="33" borderId="10" xfId="0" applyNumberFormat="1" applyFont="1" applyFill="1" applyBorder="1" applyAlignment="1">
      <alignment horizontal="center" vertical="center" wrapText="1"/>
    </xf>
    <xf numFmtId="0" fontId="7" fillId="33" borderId="0" xfId="0" applyFont="1" applyFill="1" applyBorder="1" applyAlignment="1">
      <alignment horizontal="center" vertical="center"/>
    </xf>
    <xf numFmtId="0" fontId="7" fillId="33" borderId="0" xfId="0" applyFont="1" applyFill="1" applyBorder="1" applyAlignment="1">
      <alignment horizontal="center" vertical="center" wrapText="1"/>
    </xf>
    <xf numFmtId="0" fontId="7" fillId="0" borderId="0" xfId="0" applyFont="1" applyBorder="1" applyAlignment="1">
      <alignment horizontal="center" vertical="center" wrapText="1"/>
    </xf>
    <xf numFmtId="49" fontId="7" fillId="0" borderId="10" xfId="0" applyNumberFormat="1" applyFont="1" applyBorder="1" applyAlignment="1">
      <alignment horizontal="center" vertical="center" wrapText="1"/>
    </xf>
    <xf numFmtId="49" fontId="7" fillId="33" borderId="10" xfId="0" applyNumberFormat="1" applyFont="1" applyFill="1" applyBorder="1" applyAlignment="1">
      <alignment horizontal="center" vertical="center" wrapText="1"/>
    </xf>
    <xf numFmtId="3" fontId="7" fillId="0" borderId="10" xfId="0" applyNumberFormat="1" applyFont="1" applyBorder="1" applyAlignment="1">
      <alignment horizontal="center" vertical="center" wrapText="1"/>
    </xf>
    <xf numFmtId="184" fontId="7" fillId="0" borderId="10" xfId="0" applyNumberFormat="1" applyFont="1" applyBorder="1" applyAlignment="1">
      <alignment horizontal="center" vertical="center" wrapText="1"/>
    </xf>
    <xf numFmtId="0" fontId="48" fillId="0" borderId="0" xfId="0" applyFont="1" applyBorder="1" applyAlignment="1">
      <alignment horizontal="center" vertical="center"/>
    </xf>
    <xf numFmtId="0" fontId="10" fillId="0" borderId="10" xfId="0" applyFont="1" applyBorder="1" applyAlignment="1">
      <alignment horizontal="center" vertical="center" wrapText="1"/>
    </xf>
    <xf numFmtId="49" fontId="10" fillId="0" borderId="10" xfId="0" applyNumberFormat="1" applyFont="1" applyBorder="1" applyAlignment="1">
      <alignment horizontal="center" vertical="center" wrapText="1"/>
    </xf>
    <xf numFmtId="0" fontId="7" fillId="33" borderId="10" xfId="0" applyFont="1" applyFill="1" applyBorder="1" applyAlignment="1">
      <alignment horizontal="left" vertical="center" wrapText="1"/>
    </xf>
    <xf numFmtId="185" fontId="7" fillId="33" borderId="10" xfId="0" applyNumberFormat="1" applyFont="1" applyFill="1" applyBorder="1" applyAlignment="1">
      <alignment horizontal="center" vertical="center" wrapText="1"/>
    </xf>
    <xf numFmtId="172" fontId="7" fillId="33" borderId="11" xfId="0" applyNumberFormat="1" applyFont="1" applyFill="1" applyBorder="1" applyAlignment="1">
      <alignment horizontal="center" vertical="center" wrapText="1"/>
    </xf>
    <xf numFmtId="172" fontId="7" fillId="33" borderId="12" xfId="0" applyNumberFormat="1" applyFont="1" applyFill="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3" fontId="7" fillId="0" borderId="11" xfId="0" applyNumberFormat="1" applyFont="1" applyBorder="1" applyAlignment="1">
      <alignment horizontal="center" vertical="center" wrapText="1"/>
    </xf>
    <xf numFmtId="3" fontId="7" fillId="0" borderId="12" xfId="0" applyNumberFormat="1" applyFont="1" applyBorder="1" applyAlignment="1">
      <alignment horizontal="center" vertical="center" wrapText="1"/>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0" fontId="9" fillId="0" borderId="0" xfId="0" applyFont="1" applyBorder="1" applyAlignment="1">
      <alignment horizontal="center" vertical="center"/>
    </xf>
    <xf numFmtId="0" fontId="2" fillId="0" borderId="13" xfId="0" applyFont="1" applyBorder="1" applyAlignment="1">
      <alignment horizontal="center" vertical="center"/>
    </xf>
    <xf numFmtId="0" fontId="6" fillId="0" borderId="10" xfId="0" applyFont="1" applyBorder="1" applyAlignment="1">
      <alignment horizontal="center" vertical="center" wrapText="1"/>
    </xf>
    <xf numFmtId="0" fontId="7" fillId="0" borderId="10" xfId="0" applyFont="1" applyBorder="1" applyAlignment="1">
      <alignment horizontal="center" vertical="center" wrapText="1"/>
    </xf>
    <xf numFmtId="3" fontId="7" fillId="0" borderId="10" xfId="0" applyNumberFormat="1" applyFont="1" applyBorder="1" applyAlignment="1">
      <alignment horizontal="center" vertical="center" wrapText="1"/>
    </xf>
    <xf numFmtId="0" fontId="10" fillId="0" borderId="10" xfId="0" applyFont="1" applyBorder="1" applyAlignment="1">
      <alignment horizontal="center" vertical="center" wrapText="1"/>
    </xf>
    <xf numFmtId="49" fontId="10" fillId="0" borderId="10" xfId="0" applyNumberFormat="1" applyFont="1" applyBorder="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8"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2"/>
  <sheetViews>
    <sheetView tabSelected="1" zoomScale="85" zoomScaleNormal="85" zoomScalePageLayoutView="0" workbookViewId="0" topLeftCell="A19">
      <selection activeCell="S21" sqref="S21"/>
    </sheetView>
  </sheetViews>
  <sheetFormatPr defaultColWidth="9.140625" defaultRowHeight="15"/>
  <cols>
    <col min="1" max="1" width="6.140625" style="1" customWidth="1"/>
    <col min="2" max="2" width="29.00390625" style="1" customWidth="1"/>
    <col min="3" max="4" width="9.28125" style="1" customWidth="1"/>
    <col min="5" max="5" width="11.8515625" style="1" customWidth="1"/>
    <col min="6" max="6" width="6.7109375" style="1" customWidth="1"/>
    <col min="7" max="7" width="7.140625" style="1" customWidth="1"/>
    <col min="8" max="9" width="6.8515625" style="1" customWidth="1"/>
    <col min="10" max="10" width="7.00390625" style="15" customWidth="1"/>
    <col min="11" max="11" width="7.28125" style="1" customWidth="1"/>
    <col min="12" max="12" width="6.7109375" style="1" customWidth="1"/>
    <col min="13" max="13" width="7.421875" style="1" customWidth="1"/>
    <col min="14" max="14" width="28.8515625" style="1" customWidth="1"/>
    <col min="15" max="16384" width="9.140625" style="1" customWidth="1"/>
  </cols>
  <sheetData>
    <row r="1" spans="1:14" ht="52.5" customHeight="1">
      <c r="A1" s="28" t="s">
        <v>63</v>
      </c>
      <c r="B1" s="29"/>
      <c r="C1" s="29"/>
      <c r="D1" s="29"/>
      <c r="E1" s="29"/>
      <c r="F1" s="29"/>
      <c r="G1" s="29"/>
      <c r="H1" s="29"/>
      <c r="I1" s="29"/>
      <c r="J1" s="29"/>
      <c r="K1" s="29"/>
      <c r="L1" s="29"/>
      <c r="M1" s="29"/>
      <c r="N1" s="29"/>
    </row>
    <row r="2" spans="1:14" s="2" customFormat="1" ht="19.5" customHeight="1">
      <c r="A2" s="30" t="s">
        <v>68</v>
      </c>
      <c r="B2" s="30"/>
      <c r="C2" s="30"/>
      <c r="D2" s="30"/>
      <c r="E2" s="30"/>
      <c r="F2" s="30"/>
      <c r="G2" s="30"/>
      <c r="H2" s="30"/>
      <c r="I2" s="30"/>
      <c r="J2" s="30"/>
      <c r="K2" s="30"/>
      <c r="L2" s="30"/>
      <c r="M2" s="30"/>
      <c r="N2" s="30"/>
    </row>
    <row r="3" spans="1:14" ht="12.75" customHeight="1">
      <c r="A3" s="31"/>
      <c r="B3" s="31"/>
      <c r="C3" s="31"/>
      <c r="D3" s="31"/>
      <c r="E3" s="31"/>
      <c r="F3" s="31"/>
      <c r="G3" s="31"/>
      <c r="H3" s="31"/>
      <c r="I3" s="31"/>
      <c r="J3" s="31"/>
      <c r="K3" s="31"/>
      <c r="L3" s="31"/>
      <c r="M3" s="31"/>
      <c r="N3" s="31"/>
    </row>
    <row r="4" spans="1:14" s="4" customFormat="1" ht="49.5" customHeight="1">
      <c r="A4" s="24" t="s">
        <v>0</v>
      </c>
      <c r="B4" s="24" t="s">
        <v>1</v>
      </c>
      <c r="C4" s="24" t="s">
        <v>17</v>
      </c>
      <c r="D4" s="24" t="s">
        <v>62</v>
      </c>
      <c r="E4" s="24" t="s">
        <v>18</v>
      </c>
      <c r="F4" s="32" t="s">
        <v>19</v>
      </c>
      <c r="G4" s="32"/>
      <c r="H4" s="32"/>
      <c r="I4" s="32"/>
      <c r="J4" s="32" t="s">
        <v>24</v>
      </c>
      <c r="K4" s="32"/>
      <c r="L4" s="32"/>
      <c r="M4" s="32"/>
      <c r="N4" s="24" t="s">
        <v>67</v>
      </c>
    </row>
    <row r="5" spans="1:14" s="4" customFormat="1" ht="88.5" customHeight="1">
      <c r="A5" s="25"/>
      <c r="B5" s="25"/>
      <c r="C5" s="25"/>
      <c r="D5" s="25"/>
      <c r="E5" s="25"/>
      <c r="F5" s="3" t="s">
        <v>20</v>
      </c>
      <c r="G5" s="3" t="s">
        <v>21</v>
      </c>
      <c r="H5" s="3" t="s">
        <v>22</v>
      </c>
      <c r="I5" s="3" t="s">
        <v>23</v>
      </c>
      <c r="J5" s="3" t="s">
        <v>25</v>
      </c>
      <c r="K5" s="3" t="s">
        <v>26</v>
      </c>
      <c r="L5" s="3" t="s">
        <v>27</v>
      </c>
      <c r="M5" s="3" t="s">
        <v>52</v>
      </c>
      <c r="N5" s="25"/>
    </row>
    <row r="6" spans="1:14" s="4" customFormat="1" ht="67.5" customHeight="1">
      <c r="A6" s="5">
        <v>1</v>
      </c>
      <c r="B6" s="5" t="s">
        <v>3</v>
      </c>
      <c r="C6" s="5" t="s">
        <v>28</v>
      </c>
      <c r="D6" s="5">
        <v>2022</v>
      </c>
      <c r="E6" s="5" t="s">
        <v>64</v>
      </c>
      <c r="F6" s="13">
        <f>G6+H6+I6</f>
        <v>3</v>
      </c>
      <c r="G6" s="14">
        <v>2.5</v>
      </c>
      <c r="H6" s="14">
        <v>0.5</v>
      </c>
      <c r="I6" s="13">
        <v>0</v>
      </c>
      <c r="J6" s="13">
        <f>K6+L6+M6</f>
        <v>1</v>
      </c>
      <c r="K6" s="13">
        <v>0</v>
      </c>
      <c r="L6" s="13">
        <v>1</v>
      </c>
      <c r="M6" s="13">
        <v>0</v>
      </c>
      <c r="N6" s="11" t="s">
        <v>61</v>
      </c>
    </row>
    <row r="7" spans="1:14" s="8" customFormat="1" ht="114.75" customHeight="1">
      <c r="A7" s="6">
        <v>2</v>
      </c>
      <c r="B7" s="5" t="s">
        <v>2</v>
      </c>
      <c r="C7" s="7" t="s">
        <v>29</v>
      </c>
      <c r="D7" s="5">
        <v>2022</v>
      </c>
      <c r="E7" s="7" t="s">
        <v>56</v>
      </c>
      <c r="F7" s="13">
        <f>G7+H7+I7</f>
        <v>115</v>
      </c>
      <c r="G7" s="7">
        <v>115</v>
      </c>
      <c r="H7" s="7">
        <v>0</v>
      </c>
      <c r="I7" s="7">
        <v>0</v>
      </c>
      <c r="J7" s="13">
        <f>K7+M7</f>
        <v>30</v>
      </c>
      <c r="K7" s="7">
        <v>0</v>
      </c>
      <c r="L7" s="7">
        <v>0</v>
      </c>
      <c r="M7" s="12" t="s">
        <v>55</v>
      </c>
      <c r="N7" s="5" t="s">
        <v>71</v>
      </c>
    </row>
    <row r="8" spans="1:14" s="8" customFormat="1" ht="85.5" customHeight="1">
      <c r="A8" s="5">
        <v>3</v>
      </c>
      <c r="B8" s="5" t="s">
        <v>12</v>
      </c>
      <c r="C8" s="7" t="s">
        <v>49</v>
      </c>
      <c r="D8" s="7"/>
      <c r="E8" s="7" t="s">
        <v>30</v>
      </c>
      <c r="F8" s="13">
        <f>G8+H8+I8</f>
        <v>2</v>
      </c>
      <c r="G8" s="7">
        <v>2</v>
      </c>
      <c r="H8" s="7">
        <v>0</v>
      </c>
      <c r="I8" s="7">
        <v>0</v>
      </c>
      <c r="J8" s="13">
        <f>K8+L8+M8</f>
        <v>63</v>
      </c>
      <c r="K8" s="7">
        <v>10</v>
      </c>
      <c r="L8" s="7">
        <v>33</v>
      </c>
      <c r="M8" s="12" t="s">
        <v>54</v>
      </c>
      <c r="N8" s="11"/>
    </row>
    <row r="9" spans="1:14" s="8" customFormat="1" ht="117.75" customHeight="1">
      <c r="A9" s="6">
        <v>4</v>
      </c>
      <c r="B9" s="5" t="s">
        <v>50</v>
      </c>
      <c r="C9" s="5" t="s">
        <v>48</v>
      </c>
      <c r="D9" s="5">
        <v>2022</v>
      </c>
      <c r="E9" s="7" t="s">
        <v>57</v>
      </c>
      <c r="F9" s="7">
        <f>G9+H9+I9</f>
        <v>0</v>
      </c>
      <c r="G9" s="7">
        <v>0</v>
      </c>
      <c r="H9" s="7">
        <v>0</v>
      </c>
      <c r="I9" s="7">
        <v>0</v>
      </c>
      <c r="J9" s="7">
        <v>177</v>
      </c>
      <c r="K9" s="5">
        <v>92</v>
      </c>
      <c r="L9" s="5">
        <v>29</v>
      </c>
      <c r="M9" s="12" t="s">
        <v>72</v>
      </c>
      <c r="N9" s="5" t="s">
        <v>73</v>
      </c>
    </row>
    <row r="10" spans="1:14" s="9" customFormat="1" ht="43.5" customHeight="1">
      <c r="A10" s="5">
        <v>5</v>
      </c>
      <c r="B10" s="5" t="s">
        <v>4</v>
      </c>
      <c r="C10" s="20" t="s">
        <v>31</v>
      </c>
      <c r="D10" s="19">
        <v>2022</v>
      </c>
      <c r="E10" s="22" t="s">
        <v>32</v>
      </c>
      <c r="F10" s="22">
        <f>G10+H10+I10</f>
        <v>5</v>
      </c>
      <c r="G10" s="22">
        <v>5</v>
      </c>
      <c r="H10" s="22">
        <v>0</v>
      </c>
      <c r="I10" s="22">
        <v>0</v>
      </c>
      <c r="J10" s="26">
        <f>K10+L10+M10</f>
        <v>177</v>
      </c>
      <c r="K10" s="26">
        <v>92</v>
      </c>
      <c r="L10" s="26">
        <v>29</v>
      </c>
      <c r="M10" s="26">
        <v>56</v>
      </c>
      <c r="N10" s="22" t="s">
        <v>66</v>
      </c>
    </row>
    <row r="11" spans="1:14" s="9" customFormat="1" ht="42.75" customHeight="1">
      <c r="A11" s="5">
        <v>6</v>
      </c>
      <c r="B11" s="18" t="s">
        <v>70</v>
      </c>
      <c r="C11" s="21"/>
      <c r="D11" s="19">
        <v>2023</v>
      </c>
      <c r="E11" s="23"/>
      <c r="F11" s="23"/>
      <c r="G11" s="23"/>
      <c r="H11" s="23"/>
      <c r="I11" s="23"/>
      <c r="J11" s="27"/>
      <c r="K11" s="27"/>
      <c r="L11" s="27"/>
      <c r="M11" s="27"/>
      <c r="N11" s="23"/>
    </row>
    <row r="12" spans="1:14" s="10" customFormat="1" ht="100.5" customHeight="1">
      <c r="A12" s="5">
        <v>7</v>
      </c>
      <c r="B12" s="5" t="s">
        <v>5</v>
      </c>
      <c r="C12" s="5" t="s">
        <v>65</v>
      </c>
      <c r="D12" s="5"/>
      <c r="E12" s="5" t="s">
        <v>33</v>
      </c>
      <c r="F12" s="5">
        <f aca="true" t="shared" si="0" ref="F12:F22">G12+H12+I12</f>
        <v>12</v>
      </c>
      <c r="G12" s="5">
        <v>12</v>
      </c>
      <c r="H12" s="5">
        <v>0</v>
      </c>
      <c r="I12" s="5">
        <v>0</v>
      </c>
      <c r="J12" s="13">
        <f>K12+L12+M12</f>
        <v>20</v>
      </c>
      <c r="K12" s="13">
        <v>10</v>
      </c>
      <c r="L12" s="13">
        <v>5</v>
      </c>
      <c r="M12" s="13">
        <v>5</v>
      </c>
      <c r="N12" s="11"/>
    </row>
    <row r="13" spans="1:14" s="10" customFormat="1" ht="72" customHeight="1">
      <c r="A13" s="5">
        <v>8</v>
      </c>
      <c r="B13" s="5" t="s">
        <v>6</v>
      </c>
      <c r="C13" s="5" t="s">
        <v>7</v>
      </c>
      <c r="D13" s="5"/>
      <c r="E13" s="5" t="s">
        <v>43</v>
      </c>
      <c r="F13" s="5">
        <f t="shared" si="0"/>
        <v>2</v>
      </c>
      <c r="G13" s="5">
        <v>2</v>
      </c>
      <c r="H13" s="5">
        <v>0</v>
      </c>
      <c r="I13" s="5">
        <v>0</v>
      </c>
      <c r="J13" s="13">
        <f>K13+L13+M13</f>
        <v>32</v>
      </c>
      <c r="K13" s="13">
        <v>25</v>
      </c>
      <c r="L13" s="13">
        <v>7</v>
      </c>
      <c r="M13" s="13">
        <v>0</v>
      </c>
      <c r="N13" s="11"/>
    </row>
    <row r="14" spans="1:14" s="10" customFormat="1" ht="102" customHeight="1">
      <c r="A14" s="5">
        <v>9</v>
      </c>
      <c r="B14" s="5" t="s">
        <v>14</v>
      </c>
      <c r="C14" s="5" t="s">
        <v>13</v>
      </c>
      <c r="D14" s="5"/>
      <c r="E14" s="5" t="s">
        <v>34</v>
      </c>
      <c r="F14" s="5">
        <f t="shared" si="0"/>
        <v>40</v>
      </c>
      <c r="G14" s="5">
        <v>40</v>
      </c>
      <c r="H14" s="5">
        <v>0</v>
      </c>
      <c r="I14" s="5">
        <v>0</v>
      </c>
      <c r="J14" s="13">
        <f>K14+L14+M14</f>
        <v>350</v>
      </c>
      <c r="K14" s="13">
        <v>49</v>
      </c>
      <c r="L14" s="13">
        <v>21</v>
      </c>
      <c r="M14" s="13">
        <v>280</v>
      </c>
      <c r="N14" s="11"/>
    </row>
    <row r="15" spans="1:14" s="10" customFormat="1" ht="95.25" customHeight="1">
      <c r="A15" s="5">
        <v>10</v>
      </c>
      <c r="B15" s="5" t="s">
        <v>8</v>
      </c>
      <c r="C15" s="5" t="s">
        <v>35</v>
      </c>
      <c r="D15" s="5">
        <v>2021</v>
      </c>
      <c r="E15" s="5" t="s">
        <v>36</v>
      </c>
      <c r="F15" s="5">
        <f>G15+H15+I15</f>
        <v>15</v>
      </c>
      <c r="G15" s="5">
        <v>15</v>
      </c>
      <c r="H15" s="5">
        <v>0</v>
      </c>
      <c r="I15" s="5">
        <v>0</v>
      </c>
      <c r="J15" s="13">
        <f>K15+L15+M15</f>
        <v>35</v>
      </c>
      <c r="K15" s="13">
        <v>0</v>
      </c>
      <c r="L15" s="13">
        <v>3</v>
      </c>
      <c r="M15" s="13" t="s">
        <v>53</v>
      </c>
      <c r="N15" s="5" t="s">
        <v>74</v>
      </c>
    </row>
    <row r="16" spans="1:14" s="10" customFormat="1" ht="66" customHeight="1">
      <c r="A16" s="5">
        <v>11</v>
      </c>
      <c r="B16" s="5" t="s">
        <v>10</v>
      </c>
      <c r="C16" s="5" t="s">
        <v>37</v>
      </c>
      <c r="D16" s="5"/>
      <c r="E16" s="5" t="s">
        <v>38</v>
      </c>
      <c r="F16" s="5">
        <f t="shared" si="0"/>
        <v>115</v>
      </c>
      <c r="G16" s="5">
        <v>115</v>
      </c>
      <c r="H16" s="5">
        <v>0</v>
      </c>
      <c r="I16" s="5">
        <v>0</v>
      </c>
      <c r="J16" s="13">
        <f>K16+L16+M16</f>
        <v>7</v>
      </c>
      <c r="K16" s="13">
        <v>0</v>
      </c>
      <c r="L16" s="13">
        <v>7</v>
      </c>
      <c r="M16" s="13" t="s">
        <v>45</v>
      </c>
      <c r="N16" s="5"/>
    </row>
    <row r="17" spans="1:14" s="10" customFormat="1" ht="130.5" customHeight="1">
      <c r="A17" s="5">
        <v>12</v>
      </c>
      <c r="B17" s="33" t="s">
        <v>9</v>
      </c>
      <c r="C17" s="33" t="s">
        <v>75</v>
      </c>
      <c r="D17" s="33">
        <v>2022</v>
      </c>
      <c r="E17" s="22" t="s">
        <v>44</v>
      </c>
      <c r="F17" s="33">
        <v>4</v>
      </c>
      <c r="G17" s="33">
        <v>4</v>
      </c>
      <c r="H17" s="33">
        <v>0</v>
      </c>
      <c r="I17" s="33">
        <v>0</v>
      </c>
      <c r="J17" s="34">
        <v>1</v>
      </c>
      <c r="K17" s="34">
        <v>1</v>
      </c>
      <c r="L17" s="34">
        <v>0</v>
      </c>
      <c r="M17" s="34" t="s">
        <v>45</v>
      </c>
      <c r="N17" s="33" t="s">
        <v>76</v>
      </c>
    </row>
    <row r="18" spans="1:14" s="10" customFormat="1" ht="60" customHeight="1">
      <c r="A18" s="33">
        <v>13</v>
      </c>
      <c r="B18" s="35" t="s">
        <v>77</v>
      </c>
      <c r="C18" s="35" t="s">
        <v>78</v>
      </c>
      <c r="D18" s="35">
        <v>2023</v>
      </c>
      <c r="E18" s="23"/>
      <c r="F18" s="36" t="s">
        <v>79</v>
      </c>
      <c r="G18" s="36" t="s">
        <v>79</v>
      </c>
      <c r="H18" s="36" t="s">
        <v>45</v>
      </c>
      <c r="I18" s="33">
        <v>0</v>
      </c>
      <c r="J18" s="34">
        <v>1</v>
      </c>
      <c r="K18" s="34">
        <v>1</v>
      </c>
      <c r="L18" s="34">
        <v>0</v>
      </c>
      <c r="M18" s="34" t="s">
        <v>45</v>
      </c>
      <c r="N18" s="36" t="s">
        <v>80</v>
      </c>
    </row>
    <row r="19" spans="1:14" s="10" customFormat="1" ht="68.25" customHeight="1">
      <c r="A19" s="33">
        <v>14</v>
      </c>
      <c r="B19" s="16" t="s">
        <v>58</v>
      </c>
      <c r="C19" s="16" t="s">
        <v>59</v>
      </c>
      <c r="D19" s="16">
        <v>2023</v>
      </c>
      <c r="E19" s="16" t="s">
        <v>46</v>
      </c>
      <c r="F19" s="17">
        <f>G19+H19+I19</f>
        <v>1</v>
      </c>
      <c r="G19" s="17" t="s">
        <v>60</v>
      </c>
      <c r="H19" s="17" t="s">
        <v>45</v>
      </c>
      <c r="I19" s="5">
        <v>0</v>
      </c>
      <c r="J19" s="13">
        <f>K19+L19+M19</f>
        <v>1</v>
      </c>
      <c r="K19" s="13">
        <v>1</v>
      </c>
      <c r="L19" s="13">
        <v>0</v>
      </c>
      <c r="M19" s="13" t="s">
        <v>45</v>
      </c>
      <c r="N19" s="17" t="s">
        <v>69</v>
      </c>
    </row>
    <row r="20" spans="1:14" s="10" customFormat="1" ht="75" customHeight="1">
      <c r="A20" s="33">
        <v>15</v>
      </c>
      <c r="B20" s="5" t="s">
        <v>16</v>
      </c>
      <c r="C20" s="5" t="s">
        <v>39</v>
      </c>
      <c r="D20" s="5"/>
      <c r="E20" s="5" t="s">
        <v>40</v>
      </c>
      <c r="F20" s="5">
        <f t="shared" si="0"/>
        <v>2</v>
      </c>
      <c r="G20" s="5">
        <v>2</v>
      </c>
      <c r="H20" s="5">
        <v>0</v>
      </c>
      <c r="I20" s="5">
        <v>0</v>
      </c>
      <c r="J20" s="13">
        <f>K20+L20+M20</f>
        <v>2</v>
      </c>
      <c r="K20" s="13">
        <v>2</v>
      </c>
      <c r="L20" s="13">
        <v>0</v>
      </c>
      <c r="M20" s="13" t="s">
        <v>45</v>
      </c>
      <c r="N20" s="11"/>
    </row>
    <row r="21" spans="1:14" ht="75.75" customHeight="1">
      <c r="A21" s="33">
        <v>16</v>
      </c>
      <c r="B21" s="5" t="s">
        <v>15</v>
      </c>
      <c r="C21" s="5" t="s">
        <v>47</v>
      </c>
      <c r="D21" s="5">
        <v>2022</v>
      </c>
      <c r="E21" s="5" t="s">
        <v>41</v>
      </c>
      <c r="F21" s="5">
        <f t="shared" si="0"/>
        <v>5</v>
      </c>
      <c r="G21" s="5">
        <v>5</v>
      </c>
      <c r="H21" s="5">
        <v>0</v>
      </c>
      <c r="I21" s="5">
        <v>0</v>
      </c>
      <c r="J21" s="11">
        <f>K21+M21</f>
        <v>20</v>
      </c>
      <c r="K21" s="5">
        <v>0</v>
      </c>
      <c r="L21" s="5">
        <v>0</v>
      </c>
      <c r="M21" s="11" t="s">
        <v>54</v>
      </c>
      <c r="N21" s="33" t="s">
        <v>81</v>
      </c>
    </row>
    <row r="22" spans="1:14" ht="81.75" customHeight="1">
      <c r="A22" s="33">
        <v>17</v>
      </c>
      <c r="B22" s="5" t="s">
        <v>11</v>
      </c>
      <c r="C22" s="5" t="s">
        <v>51</v>
      </c>
      <c r="D22" s="5"/>
      <c r="E22" s="5" t="s">
        <v>42</v>
      </c>
      <c r="F22" s="5">
        <f t="shared" si="0"/>
        <v>1.5</v>
      </c>
      <c r="G22" s="5">
        <v>1.5</v>
      </c>
      <c r="H22" s="5">
        <v>0</v>
      </c>
      <c r="I22" s="5">
        <v>0</v>
      </c>
      <c r="J22" s="13">
        <f>K22+L22+M22</f>
        <v>25</v>
      </c>
      <c r="K22" s="13">
        <v>5</v>
      </c>
      <c r="L22" s="13">
        <v>0</v>
      </c>
      <c r="M22" s="13">
        <v>20</v>
      </c>
      <c r="N22" s="11" t="s">
        <v>82</v>
      </c>
    </row>
  </sheetData>
  <sheetProtection/>
  <mergeCells count="23">
    <mergeCell ref="B4:B5"/>
    <mergeCell ref="C4:C5"/>
    <mergeCell ref="E17:E18"/>
    <mergeCell ref="M10:M11"/>
    <mergeCell ref="N10:N11"/>
    <mergeCell ref="D4:D5"/>
    <mergeCell ref="I10:I11"/>
    <mergeCell ref="A1:N1"/>
    <mergeCell ref="A2:N2"/>
    <mergeCell ref="A3:N3"/>
    <mergeCell ref="F4:I4"/>
    <mergeCell ref="J4:M4"/>
    <mergeCell ref="A4:A5"/>
    <mergeCell ref="C10:C11"/>
    <mergeCell ref="E10:E11"/>
    <mergeCell ref="F10:F11"/>
    <mergeCell ref="G10:G11"/>
    <mergeCell ref="H10:H11"/>
    <mergeCell ref="N4:N5"/>
    <mergeCell ref="E4:E5"/>
    <mergeCell ref="J10:J11"/>
    <mergeCell ref="K10:K11"/>
    <mergeCell ref="L10:L11"/>
  </mergeCells>
  <printOptions/>
  <pageMargins left="0.31496062992125984" right="0.31496062992125984" top="0.5118110236220472" bottom="0.31496062992125984" header="0.15748031496062992"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Sky123.Org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VNN.R9</cp:lastModifiedBy>
  <cp:lastPrinted>2023-08-16T07:07:42Z</cp:lastPrinted>
  <dcterms:created xsi:type="dcterms:W3CDTF">2017-12-25T07:36:24Z</dcterms:created>
  <dcterms:modified xsi:type="dcterms:W3CDTF">2023-08-17T07:18:25Z</dcterms:modified>
  <cp:category/>
  <cp:version/>
  <cp:contentType/>
  <cp:contentStatus/>
</cp:coreProperties>
</file>