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VNPT Plugin\95b78215-3963-404e-97a6-661d94e0b947\"/>
    </mc:Choice>
  </mc:AlternateContent>
  <bookViews>
    <workbookView xWindow="240" yWindow="60" windowWidth="20115" windowHeight="8010"/>
  </bookViews>
  <sheets>
    <sheet name="Đã ký GCN" sheetId="2" r:id="rId1"/>
  </sheets>
  <calcPr calcId="162913"/>
</workbook>
</file>

<file path=xl/calcChain.xml><?xml version="1.0" encoding="utf-8"?>
<calcChain xmlns="http://schemas.openxmlformats.org/spreadsheetml/2006/main">
  <c r="J11" i="2" l="1"/>
  <c r="F11" i="2" l="1"/>
  <c r="I11" i="2"/>
  <c r="I15" i="2" s="1"/>
  <c r="G4" i="2" l="1"/>
  <c r="H4" i="2"/>
  <c r="I4" i="2"/>
  <c r="F4" i="2"/>
  <c r="G11" i="2" l="1"/>
  <c r="G15" i="2" s="1"/>
  <c r="H11" i="2"/>
  <c r="H15" i="2" s="1"/>
  <c r="F15" i="2"/>
  <c r="J10" i="2"/>
  <c r="J9" i="2"/>
  <c r="J8" i="2"/>
  <c r="J7" i="2"/>
  <c r="J6" i="2"/>
  <c r="J5" i="2"/>
  <c r="J4" i="2" l="1"/>
  <c r="J15" i="2" s="1"/>
</calcChain>
</file>

<file path=xl/sharedStrings.xml><?xml version="1.0" encoding="utf-8"?>
<sst xmlns="http://schemas.openxmlformats.org/spreadsheetml/2006/main" count="59" uniqueCount="51">
  <si>
    <t>STT</t>
  </si>
  <si>
    <t>HNK</t>
  </si>
  <si>
    <t>CLN</t>
  </si>
  <si>
    <t>ODT</t>
  </si>
  <si>
    <t>Ghi chú</t>
  </si>
  <si>
    <t>Người đứng tên cấp giấy chứng nhận QSD đất</t>
  </si>
  <si>
    <t>Địa chỉ thường trú</t>
  </si>
  <si>
    <t>Diện tích (m2)</t>
  </si>
  <si>
    <t xml:space="preserve">Mục đích sử dụng </t>
  </si>
  <si>
    <t>Quyết định</t>
  </si>
  <si>
    <t>ONT</t>
  </si>
  <si>
    <t>Năm 2022</t>
  </si>
  <si>
    <t>A Xam</t>
  </si>
  <si>
    <t xml:space="preserve"> Thôn Đăk Pơ Kong</t>
  </si>
  <si>
    <t>DA 629781</t>
  </si>
  <si>
    <t>682/QĐ-UBND</t>
  </si>
  <si>
    <t>7/7/2022</t>
  </si>
  <si>
    <t>A Hyăr</t>
  </si>
  <si>
    <t>DA 629770</t>
  </si>
  <si>
    <t>17/QĐ-UBND</t>
  </si>
  <si>
    <t>14/1/2022</t>
  </si>
  <si>
    <t>DA 629771</t>
  </si>
  <si>
    <t>A Hyôih</t>
  </si>
  <si>
    <t>DD 464202</t>
  </si>
  <si>
    <t>19/QĐ-UBND</t>
  </si>
  <si>
    <t>A Đương</t>
  </si>
  <si>
    <t>DD 464203</t>
  </si>
  <si>
    <t>18/QĐ-UBND</t>
  </si>
  <si>
    <t>DA 629769</t>
  </si>
  <si>
    <t>Năm 2023</t>
  </si>
  <si>
    <t>Thôn 4, xã Đăk Tơ Lung</t>
  </si>
  <si>
    <t>DD 464283</t>
  </si>
  <si>
    <t>357/QĐ-UBND</t>
  </si>
  <si>
    <t>31/3/2023</t>
  </si>
  <si>
    <t>Số thửa</t>
  </si>
  <si>
    <t>Số tờ</t>
  </si>
  <si>
    <t>Số Seri</t>
  </si>
  <si>
    <t>Ngày/tháng/năm của QĐ</t>
  </si>
  <si>
    <r>
      <t xml:space="preserve">BIỂU 1 - DANH SÁCH ĐÃ KÝ GIẤY CNQSD ĐẤT LẦN ĐẦU GIAI ĐOẠN TỪ NĂM 2022-2023 
</t>
    </r>
    <r>
      <rPr>
        <b/>
        <i/>
        <sz val="13"/>
        <color theme="1"/>
        <rFont val="Times New Roman"/>
        <family val="1"/>
      </rPr>
      <t>(Kèm theo Báo cáo số          /BC-UBND ngày         /7/2023 của UBND huyện Kon Rẫy)</t>
    </r>
  </si>
  <si>
    <t>Y Thoa</t>
  </si>
  <si>
    <t>Thôn 5, thị trấn Đăk Rve</t>
  </si>
  <si>
    <t>DD 464294</t>
  </si>
  <si>
    <t>06/7/2023</t>
  </si>
  <si>
    <t>A Thing</t>
  </si>
  <si>
    <t xml:space="preserve"> 635/QĐ-UBND</t>
  </si>
  <si>
    <t>Đăk Puih, Đăk Tờ Re</t>
  </si>
  <si>
    <t>Đinh Xuân Nhung</t>
  </si>
  <si>
    <t>Thôn 4, thị trấn Đăk Rve</t>
  </si>
  <si>
    <t>130;131</t>
  </si>
  <si>
    <t>DD 464295</t>
  </si>
  <si>
    <t>Cộng tổng: 07 hộ GĐ, CN/09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</si>
</sst>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0" xfId="0" applyFont="1"/>
    <xf numFmtId="4" fontId="2" fillId="0" borderId="0" xfId="0" applyNumberFormat="1" applyFont="1"/>
    <xf numFmtId="165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>
      <selection activeCell="G18" sqref="G18"/>
    </sheetView>
  </sheetViews>
  <sheetFormatPr defaultRowHeight="16.5" x14ac:dyDescent="0.25"/>
  <cols>
    <col min="1" max="1" width="7.140625" style="1" customWidth="1"/>
    <col min="2" max="2" width="20.28515625" style="1" customWidth="1"/>
    <col min="3" max="3" width="15" style="1" customWidth="1"/>
    <col min="4" max="5" width="9.140625" style="1"/>
    <col min="6" max="6" width="13.5703125" style="1" customWidth="1"/>
    <col min="7" max="9" width="9.140625" style="1"/>
    <col min="10" max="10" width="11.5703125" style="1" customWidth="1"/>
    <col min="11" max="11" width="14.42578125" style="1" customWidth="1"/>
    <col min="12" max="12" width="18.7109375" style="1" customWidth="1"/>
    <col min="13" max="13" width="14.5703125" style="1" customWidth="1"/>
    <col min="14" max="16384" width="9.140625" style="1"/>
  </cols>
  <sheetData>
    <row r="1" spans="1:14" ht="57.75" customHeight="1" x14ac:dyDescent="0.25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5" customFormat="1" ht="49.5" x14ac:dyDescent="0.25">
      <c r="A2" s="2" t="s">
        <v>0</v>
      </c>
      <c r="B2" s="3" t="s">
        <v>5</v>
      </c>
      <c r="C2" s="3" t="s">
        <v>6</v>
      </c>
      <c r="D2" s="3" t="s">
        <v>34</v>
      </c>
      <c r="E2" s="3" t="s">
        <v>35</v>
      </c>
      <c r="F2" s="3" t="s">
        <v>7</v>
      </c>
      <c r="G2" s="28" t="s">
        <v>8</v>
      </c>
      <c r="H2" s="28"/>
      <c r="I2" s="28"/>
      <c r="J2" s="28"/>
      <c r="K2" s="3" t="s">
        <v>36</v>
      </c>
      <c r="L2" s="3" t="s">
        <v>9</v>
      </c>
      <c r="M2" s="3" t="s">
        <v>37</v>
      </c>
      <c r="N2" s="21" t="s">
        <v>4</v>
      </c>
    </row>
    <row r="3" spans="1:14" s="5" customFormat="1" x14ac:dyDescent="0.25">
      <c r="A3" s="2"/>
      <c r="B3" s="3"/>
      <c r="C3" s="3"/>
      <c r="D3" s="3"/>
      <c r="E3" s="3"/>
      <c r="F3" s="3"/>
      <c r="G3" s="3" t="s">
        <v>10</v>
      </c>
      <c r="H3" s="3" t="s">
        <v>3</v>
      </c>
      <c r="I3" s="3" t="s">
        <v>1</v>
      </c>
      <c r="J3" s="3" t="s">
        <v>2</v>
      </c>
      <c r="K3" s="3"/>
      <c r="L3" s="3"/>
      <c r="M3" s="3"/>
      <c r="N3" s="4"/>
    </row>
    <row r="4" spans="1:14" s="20" customFormat="1" x14ac:dyDescent="0.25">
      <c r="A4" s="24" t="s">
        <v>11</v>
      </c>
      <c r="B4" s="24"/>
      <c r="C4" s="17"/>
      <c r="D4" s="17"/>
      <c r="E4" s="17"/>
      <c r="F4" s="18">
        <f>SUM(F5:F10)</f>
        <v>56376</v>
      </c>
      <c r="G4" s="18">
        <f t="shared" ref="G4:J4" si="0">SUM(G5:G10)</f>
        <v>400</v>
      </c>
      <c r="H4" s="18">
        <f t="shared" si="0"/>
        <v>0</v>
      </c>
      <c r="I4" s="18">
        <f t="shared" si="0"/>
        <v>0</v>
      </c>
      <c r="J4" s="18">
        <f t="shared" si="0"/>
        <v>55976</v>
      </c>
      <c r="K4" s="17"/>
      <c r="L4" s="17"/>
      <c r="M4" s="19"/>
      <c r="N4" s="17"/>
    </row>
    <row r="5" spans="1:14" s="5" customFormat="1" ht="33" x14ac:dyDescent="0.25">
      <c r="A5" s="6">
        <v>1</v>
      </c>
      <c r="B5" s="4" t="s">
        <v>12</v>
      </c>
      <c r="C5" s="4" t="s">
        <v>13</v>
      </c>
      <c r="D5" s="4">
        <v>198</v>
      </c>
      <c r="E5" s="4">
        <v>33</v>
      </c>
      <c r="F5" s="7">
        <v>3930.2</v>
      </c>
      <c r="G5" s="8">
        <v>400</v>
      </c>
      <c r="H5" s="8"/>
      <c r="I5" s="8"/>
      <c r="J5" s="8">
        <f>F5-G5</f>
        <v>3530.2</v>
      </c>
      <c r="K5" s="4" t="s">
        <v>14</v>
      </c>
      <c r="L5" s="4" t="s">
        <v>15</v>
      </c>
      <c r="M5" s="9" t="s">
        <v>16</v>
      </c>
      <c r="N5" s="4">
        <v>2022</v>
      </c>
    </row>
    <row r="6" spans="1:14" s="5" customFormat="1" x14ac:dyDescent="0.25">
      <c r="A6" s="29">
        <v>2</v>
      </c>
      <c r="B6" s="30" t="s">
        <v>17</v>
      </c>
      <c r="C6" s="30" t="s">
        <v>45</v>
      </c>
      <c r="D6" s="4">
        <v>214</v>
      </c>
      <c r="E6" s="4">
        <v>63</v>
      </c>
      <c r="F6" s="7">
        <v>17554.8</v>
      </c>
      <c r="G6" s="8"/>
      <c r="H6" s="8"/>
      <c r="I6" s="8"/>
      <c r="J6" s="8">
        <f>F6</f>
        <v>17554.8</v>
      </c>
      <c r="K6" s="4" t="s">
        <v>18</v>
      </c>
      <c r="L6" s="4" t="s">
        <v>19</v>
      </c>
      <c r="M6" s="9" t="s">
        <v>20</v>
      </c>
      <c r="N6" s="4">
        <v>2022</v>
      </c>
    </row>
    <row r="7" spans="1:14" s="5" customFormat="1" x14ac:dyDescent="0.25">
      <c r="A7" s="29"/>
      <c r="B7" s="30"/>
      <c r="C7" s="30"/>
      <c r="D7" s="4">
        <v>215</v>
      </c>
      <c r="E7" s="4">
        <v>63</v>
      </c>
      <c r="F7" s="7">
        <v>8057.5</v>
      </c>
      <c r="G7" s="8"/>
      <c r="H7" s="8"/>
      <c r="I7" s="8"/>
      <c r="J7" s="8">
        <f>F7</f>
        <v>8057.5</v>
      </c>
      <c r="K7" s="4" t="s">
        <v>21</v>
      </c>
      <c r="L7" s="4" t="s">
        <v>19</v>
      </c>
      <c r="M7" s="9" t="s">
        <v>20</v>
      </c>
      <c r="N7" s="4">
        <v>2022</v>
      </c>
    </row>
    <row r="8" spans="1:14" s="5" customFormat="1" ht="33" x14ac:dyDescent="0.25">
      <c r="A8" s="6">
        <v>3</v>
      </c>
      <c r="B8" s="4" t="s">
        <v>22</v>
      </c>
      <c r="C8" s="4" t="s">
        <v>45</v>
      </c>
      <c r="D8" s="4">
        <v>239</v>
      </c>
      <c r="E8" s="4">
        <v>63</v>
      </c>
      <c r="F8" s="7">
        <v>3396</v>
      </c>
      <c r="G8" s="8"/>
      <c r="H8" s="8"/>
      <c r="I8" s="8"/>
      <c r="J8" s="8">
        <f>F8</f>
        <v>3396</v>
      </c>
      <c r="K8" s="4" t="s">
        <v>23</v>
      </c>
      <c r="L8" s="4" t="s">
        <v>24</v>
      </c>
      <c r="M8" s="9" t="s">
        <v>20</v>
      </c>
      <c r="N8" s="4">
        <v>2022</v>
      </c>
    </row>
    <row r="9" spans="1:14" s="5" customFormat="1" x14ac:dyDescent="0.25">
      <c r="A9" s="29">
        <v>4</v>
      </c>
      <c r="B9" s="30" t="s">
        <v>25</v>
      </c>
      <c r="C9" s="30" t="s">
        <v>45</v>
      </c>
      <c r="D9" s="4">
        <v>196</v>
      </c>
      <c r="E9" s="4">
        <v>63</v>
      </c>
      <c r="F9" s="7">
        <v>10910.6</v>
      </c>
      <c r="G9" s="8"/>
      <c r="H9" s="8"/>
      <c r="I9" s="8"/>
      <c r="J9" s="8">
        <f>F9</f>
        <v>10910.6</v>
      </c>
      <c r="K9" s="4" t="s">
        <v>26</v>
      </c>
      <c r="L9" s="4" t="s">
        <v>27</v>
      </c>
      <c r="M9" s="9" t="s">
        <v>20</v>
      </c>
      <c r="N9" s="4">
        <v>2022</v>
      </c>
    </row>
    <row r="10" spans="1:14" s="5" customFormat="1" ht="15.75" customHeight="1" x14ac:dyDescent="0.25">
      <c r="A10" s="29"/>
      <c r="B10" s="30"/>
      <c r="C10" s="30"/>
      <c r="D10" s="4">
        <v>168</v>
      </c>
      <c r="E10" s="4">
        <v>63</v>
      </c>
      <c r="F10" s="7">
        <v>12526.9</v>
      </c>
      <c r="G10" s="8"/>
      <c r="H10" s="8"/>
      <c r="I10" s="8"/>
      <c r="J10" s="8">
        <f>F10</f>
        <v>12526.9</v>
      </c>
      <c r="K10" s="4" t="s">
        <v>28</v>
      </c>
      <c r="L10" s="4" t="s">
        <v>27</v>
      </c>
      <c r="M10" s="9" t="s">
        <v>20</v>
      </c>
      <c r="N10" s="4">
        <v>2022</v>
      </c>
    </row>
    <row r="11" spans="1:14" s="20" customFormat="1" x14ac:dyDescent="0.25">
      <c r="A11" s="24" t="s">
        <v>29</v>
      </c>
      <c r="B11" s="24"/>
      <c r="C11" s="17"/>
      <c r="D11" s="17"/>
      <c r="E11" s="17"/>
      <c r="F11" s="18">
        <f>SUM(F12:F14)</f>
        <v>51434.600000000006</v>
      </c>
      <c r="G11" s="18">
        <f t="shared" ref="G11:H11" si="1">G14</f>
        <v>0</v>
      </c>
      <c r="H11" s="18">
        <f t="shared" si="1"/>
        <v>0</v>
      </c>
      <c r="I11" s="18">
        <f>SUM(I12:I14)</f>
        <v>6162.2999999999993</v>
      </c>
      <c r="J11" s="18">
        <f>J14</f>
        <v>45272.3</v>
      </c>
      <c r="K11" s="17"/>
      <c r="L11" s="17"/>
      <c r="M11" s="19"/>
      <c r="N11" s="17"/>
    </row>
    <row r="12" spans="1:14" s="20" customFormat="1" ht="33" x14ac:dyDescent="0.25">
      <c r="A12" s="10">
        <v>1</v>
      </c>
      <c r="B12" s="11" t="s">
        <v>43</v>
      </c>
      <c r="C12" s="11" t="s">
        <v>30</v>
      </c>
      <c r="D12" s="11">
        <v>778</v>
      </c>
      <c r="E12" s="11">
        <v>14</v>
      </c>
      <c r="F12" s="7">
        <v>5065.2</v>
      </c>
      <c r="G12" s="8"/>
      <c r="H12" s="8"/>
      <c r="I12" s="8">
        <v>5065.2</v>
      </c>
      <c r="J12" s="8"/>
      <c r="K12" s="11" t="s">
        <v>31</v>
      </c>
      <c r="L12" s="11" t="s">
        <v>32</v>
      </c>
      <c r="M12" s="9" t="s">
        <v>33</v>
      </c>
      <c r="N12" s="11">
        <v>2023</v>
      </c>
    </row>
    <row r="13" spans="1:14" s="20" customFormat="1" ht="33" x14ac:dyDescent="0.25">
      <c r="A13" s="22">
        <v>2</v>
      </c>
      <c r="B13" s="23" t="s">
        <v>39</v>
      </c>
      <c r="C13" s="23" t="s">
        <v>40</v>
      </c>
      <c r="D13" s="23">
        <v>163</v>
      </c>
      <c r="E13" s="23">
        <v>84</v>
      </c>
      <c r="F13" s="7">
        <v>1097.0999999999999</v>
      </c>
      <c r="G13" s="8"/>
      <c r="H13" s="8"/>
      <c r="I13" s="7">
        <v>1097.0999999999999</v>
      </c>
      <c r="J13" s="8"/>
      <c r="K13" s="23" t="s">
        <v>41</v>
      </c>
      <c r="L13" s="23" t="s">
        <v>44</v>
      </c>
      <c r="M13" s="9" t="s">
        <v>42</v>
      </c>
      <c r="N13" s="23">
        <v>2023</v>
      </c>
    </row>
    <row r="14" spans="1:14" s="5" customFormat="1" ht="33" x14ac:dyDescent="0.25">
      <c r="A14" s="6">
        <v>3</v>
      </c>
      <c r="B14" s="4" t="s">
        <v>46</v>
      </c>
      <c r="C14" s="4" t="s">
        <v>47</v>
      </c>
      <c r="D14" s="4" t="s">
        <v>48</v>
      </c>
      <c r="E14" s="4">
        <v>66</v>
      </c>
      <c r="F14" s="7">
        <v>45272.3</v>
      </c>
      <c r="G14" s="8"/>
      <c r="H14" s="8"/>
      <c r="I14" s="7"/>
      <c r="J14" s="7">
        <v>45272.3</v>
      </c>
      <c r="K14" s="4" t="s">
        <v>49</v>
      </c>
      <c r="L14" s="4"/>
      <c r="M14" s="9"/>
      <c r="N14" s="4">
        <v>2023</v>
      </c>
    </row>
    <row r="15" spans="1:14" s="14" customFormat="1" x14ac:dyDescent="0.25">
      <c r="A15" s="27" t="s">
        <v>50</v>
      </c>
      <c r="B15" s="27"/>
      <c r="C15" s="27"/>
      <c r="D15" s="12"/>
      <c r="E15" s="12"/>
      <c r="F15" s="13">
        <f>F11+F4</f>
        <v>107810.6</v>
      </c>
      <c r="G15" s="13">
        <f>G11+G4</f>
        <v>400</v>
      </c>
      <c r="H15" s="13">
        <f>H11+H4</f>
        <v>0</v>
      </c>
      <c r="I15" s="13">
        <f>I11+I4</f>
        <v>6162.2999999999993</v>
      </c>
      <c r="J15" s="13">
        <f>J11+J4</f>
        <v>101248.3</v>
      </c>
      <c r="K15" s="12"/>
      <c r="L15" s="12"/>
      <c r="M15" s="12"/>
      <c r="N15" s="12"/>
    </row>
    <row r="16" spans="1:14" x14ac:dyDescent="0.25">
      <c r="F16" s="15"/>
    </row>
    <row r="17" spans="9:9" x14ac:dyDescent="0.25">
      <c r="I17" s="16"/>
    </row>
  </sheetData>
  <mergeCells count="11">
    <mergeCell ref="A11:B11"/>
    <mergeCell ref="A1:N1"/>
    <mergeCell ref="A15:C15"/>
    <mergeCell ref="G2:J2"/>
    <mergeCell ref="A4:B4"/>
    <mergeCell ref="A6:A7"/>
    <mergeCell ref="B6:B7"/>
    <mergeCell ref="C6:C7"/>
    <mergeCell ref="A9:A10"/>
    <mergeCell ref="B9:B10"/>
    <mergeCell ref="C9:C10"/>
  </mergeCells>
  <pageMargins left="0.45" right="0.2" top="0.7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Đã ký GCN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2023-07-19T03:45:10Z</cp:lastPrinted>
  <dcterms:created xsi:type="dcterms:W3CDTF">2023-07-11T09:48:40Z</dcterms:created>
  <dcterms:modified xsi:type="dcterms:W3CDTF">2023-07-19T03:46:08Z</dcterms:modified>
</cp:coreProperties>
</file>