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135" windowHeight="8520" activeTab="1"/>
  </bookViews>
  <sheets>
    <sheet name="HGD" sheetId="1" r:id="rId1"/>
    <sheet name="DAK TO RE" sheetId="2" r:id="rId2"/>
    <sheet name="DAK RUONG" sheetId="3" r:id="rId3"/>
    <sheet name="DAK TO LUNG" sheetId="4" r:id="rId4"/>
    <sheet name="DAK KOI" sheetId="5" r:id="rId5"/>
    <sheet name="DAK PNE" sheetId="6" r:id="rId6"/>
  </sheets>
  <definedNames/>
  <calcPr fullCalcOnLoad="1"/>
</workbook>
</file>

<file path=xl/sharedStrings.xml><?xml version="1.0" encoding="utf-8"?>
<sst xmlns="http://schemas.openxmlformats.org/spreadsheetml/2006/main" count="2079" uniqueCount="929">
  <si>
    <t>TT</t>
  </si>
  <si>
    <t>Lô</t>
  </si>
  <si>
    <t>A BEO</t>
  </si>
  <si>
    <t>Thôn 1</t>
  </si>
  <si>
    <t>A NIÊNG</t>
  </si>
  <si>
    <t>A BA</t>
  </si>
  <si>
    <t>A TONG</t>
  </si>
  <si>
    <t>A CHĂM</t>
  </si>
  <si>
    <t>A BẢO</t>
  </si>
  <si>
    <t>A TRÁ</t>
  </si>
  <si>
    <t>A YÊU</t>
  </si>
  <si>
    <t>A HIỀN</t>
  </si>
  <si>
    <t>A TOANG</t>
  </si>
  <si>
    <t>A BÂNG</t>
  </si>
  <si>
    <t>A MÁ</t>
  </si>
  <si>
    <t>A VIÊN</t>
  </si>
  <si>
    <t>A KIẾP</t>
  </si>
  <si>
    <t>A BÔN</t>
  </si>
  <si>
    <t>A IANG</t>
  </si>
  <si>
    <t>A BĂNG</t>
  </si>
  <si>
    <t>A NHÚT</t>
  </si>
  <si>
    <t>A KER</t>
  </si>
  <si>
    <t>A TRANG</t>
  </si>
  <si>
    <t>A VỒ</t>
  </si>
  <si>
    <t>A BẴC</t>
  </si>
  <si>
    <t>A HÀO</t>
  </si>
  <si>
    <t>A HẾ</t>
  </si>
  <si>
    <t>Thôn 2</t>
  </si>
  <si>
    <t>A CÂN</t>
  </si>
  <si>
    <t>A NỐI</t>
  </si>
  <si>
    <t>A HIẾU</t>
  </si>
  <si>
    <t>A LÔNG</t>
  </si>
  <si>
    <t>A ÂN</t>
  </si>
  <si>
    <t>A THEO</t>
  </si>
  <si>
    <t>A BANG</t>
  </si>
  <si>
    <t>A TIN(A)</t>
  </si>
  <si>
    <t>A HIỆP</t>
  </si>
  <si>
    <t>A THAY</t>
  </si>
  <si>
    <t>A KHÊ</t>
  </si>
  <si>
    <t>A NIA</t>
  </si>
  <si>
    <t>Thôn 4</t>
  </si>
  <si>
    <t>A THANH</t>
  </si>
  <si>
    <t>A TRÍ</t>
  </si>
  <si>
    <t>A HĂNG</t>
  </si>
  <si>
    <t>U HIÊN</t>
  </si>
  <si>
    <t>U HẠ</t>
  </si>
  <si>
    <t>Thôn 6</t>
  </si>
  <si>
    <t>A KHAI</t>
  </si>
  <si>
    <t>Y NỐ</t>
  </si>
  <si>
    <t>A NỦH</t>
  </si>
  <si>
    <t>A NHUÊ</t>
  </si>
  <si>
    <t>A TUM</t>
  </si>
  <si>
    <t>A BLÂM</t>
  </si>
  <si>
    <t>1 (d)</t>
  </si>
  <si>
    <t>1 (a)</t>
  </si>
  <si>
    <t>1 (b)</t>
  </si>
  <si>
    <t>1 (c)</t>
  </si>
  <si>
    <t>2 (b)</t>
  </si>
  <si>
    <t>2 (d)</t>
  </si>
  <si>
    <t>3 (e)</t>
  </si>
  <si>
    <t>3 (c)</t>
  </si>
  <si>
    <t>2 (c)</t>
  </si>
  <si>
    <t>3 (d)</t>
  </si>
  <si>
    <t>4 (e)</t>
  </si>
  <si>
    <t>4 (d)</t>
  </si>
  <si>
    <t>5 (e)</t>
  </si>
  <si>
    <t>A KRUYNH</t>
  </si>
  <si>
    <t>Y LÊL</t>
  </si>
  <si>
    <t>A VÁT</t>
  </si>
  <si>
    <t>A LỦH</t>
  </si>
  <si>
    <t>Y THOA</t>
  </si>
  <si>
    <t>A KÉP</t>
  </si>
  <si>
    <t>U DIÊM</t>
  </si>
  <si>
    <t>A LẤK</t>
  </si>
  <si>
    <t>Thôn 9</t>
  </si>
  <si>
    <t>A TÚC</t>
  </si>
  <si>
    <t>Thôn 11</t>
  </si>
  <si>
    <t>A PAR</t>
  </si>
  <si>
    <t>A ĐÉT</t>
  </si>
  <si>
    <t>A XEO</t>
  </si>
  <si>
    <t>A HIỂU</t>
  </si>
  <si>
    <t>A KHEIH</t>
  </si>
  <si>
    <t>A PHÂN</t>
  </si>
  <si>
    <t>A ĐÊN</t>
  </si>
  <si>
    <t>A NGANG</t>
  </si>
  <si>
    <t>A HÙNG</t>
  </si>
  <si>
    <t>A LÍT</t>
  </si>
  <si>
    <t>A YIH</t>
  </si>
  <si>
    <t>A ÔN</t>
  </si>
  <si>
    <t>A LI VA</t>
  </si>
  <si>
    <t>A DI</t>
  </si>
  <si>
    <t>D RÂM</t>
  </si>
  <si>
    <t>A TIẾP</t>
  </si>
  <si>
    <t>A BOAIH</t>
  </si>
  <si>
    <t>A PHAIH</t>
  </si>
  <si>
    <t>A PHIÊN</t>
  </si>
  <si>
    <t>A NAN</t>
  </si>
  <si>
    <t>A NGIÊN</t>
  </si>
  <si>
    <t>A HYUN</t>
  </si>
  <si>
    <t>A ỐT</t>
  </si>
  <si>
    <t>H YÁO</t>
  </si>
  <si>
    <t>A XƠL</t>
  </si>
  <si>
    <t>A KRUM</t>
  </si>
  <si>
    <t>A ĐÔN</t>
  </si>
  <si>
    <t>A DAR</t>
  </si>
  <si>
    <t>A PAK</t>
  </si>
  <si>
    <t>A BLIK</t>
  </si>
  <si>
    <t>A XEK</t>
  </si>
  <si>
    <t>A LUÔNG</t>
  </si>
  <si>
    <t>Thôn 12</t>
  </si>
  <si>
    <t>A THING</t>
  </si>
  <si>
    <t>A BẼNG</t>
  </si>
  <si>
    <t>A PÕNG</t>
  </si>
  <si>
    <t>A KRA</t>
  </si>
  <si>
    <t>Y DEOH</t>
  </si>
  <si>
    <t>A SƠNH</t>
  </si>
  <si>
    <t>A CAO</t>
  </si>
  <si>
    <t>A KRENH</t>
  </si>
  <si>
    <t>A HYÊ</t>
  </si>
  <si>
    <t>A THOI</t>
  </si>
  <si>
    <t>A TRẼNG</t>
  </si>
  <si>
    <t>A KAT</t>
  </si>
  <si>
    <t>A PHƯƠNG</t>
  </si>
  <si>
    <t>513B</t>
  </si>
  <si>
    <t>5 (d)</t>
  </si>
  <si>
    <t xml:space="preserve"> 2 (b)</t>
  </si>
  <si>
    <t>A ĐOA</t>
  </si>
  <si>
    <t>A PHẼNG</t>
  </si>
  <si>
    <t>A DYƠH</t>
  </si>
  <si>
    <t>A KHẼNG</t>
  </si>
  <si>
    <t>A HÓT</t>
  </si>
  <si>
    <t>A HNHƠN</t>
  </si>
  <si>
    <t>A KHINH</t>
  </si>
  <si>
    <t>Thôn 8</t>
  </si>
  <si>
    <t>A TÚCH</t>
  </si>
  <si>
    <t>A HLEK</t>
  </si>
  <si>
    <t>A THƯAN</t>
  </si>
  <si>
    <t>A KƯK</t>
  </si>
  <si>
    <t>A HYIN</t>
  </si>
  <si>
    <t>A KHỐI</t>
  </si>
  <si>
    <t>TK</t>
  </si>
  <si>
    <t>K</t>
  </si>
  <si>
    <t>A CHRÓ</t>
  </si>
  <si>
    <t>A PANG</t>
  </si>
  <si>
    <t>A BÁ</t>
  </si>
  <si>
    <t>A SANG</t>
  </si>
  <si>
    <t>A THÁNG</t>
  </si>
  <si>
    <t>A VĂN</t>
  </si>
  <si>
    <t>A NGRỚI</t>
  </si>
  <si>
    <t>A THE</t>
  </si>
  <si>
    <t>A MÔN</t>
  </si>
  <si>
    <t>A NIT</t>
  </si>
  <si>
    <t>A VIÊN (B)</t>
  </si>
  <si>
    <t>A CHIẾU</t>
  </si>
  <si>
    <t>A HÔNG</t>
  </si>
  <si>
    <t>A ĐÊ</t>
  </si>
  <si>
    <t>Y TRE</t>
  </si>
  <si>
    <t>A BOL</t>
  </si>
  <si>
    <t>A KRUN</t>
  </si>
  <si>
    <t>A DÍA</t>
  </si>
  <si>
    <t>A TRÌNH</t>
  </si>
  <si>
    <t>A RÔ</t>
  </si>
  <si>
    <t>A KLẼ</t>
  </si>
  <si>
    <t>A BỈ</t>
  </si>
  <si>
    <t>A MRIN</t>
  </si>
  <si>
    <t>Y HNING</t>
  </si>
  <si>
    <t>Y GENG</t>
  </si>
  <si>
    <t>A EK</t>
  </si>
  <si>
    <t>A ĐIA</t>
  </si>
  <si>
    <t>A LÉP</t>
  </si>
  <si>
    <t>A SUN</t>
  </si>
  <si>
    <t>A LONG</t>
  </si>
  <si>
    <t>Y NGUÔI</t>
  </si>
  <si>
    <t>A BÁC</t>
  </si>
  <si>
    <t>A DUNG</t>
  </si>
  <si>
    <t>Y THEO</t>
  </si>
  <si>
    <t>Y RÔ</t>
  </si>
  <si>
    <t>A BRA</t>
  </si>
  <si>
    <t>Y PƠNG</t>
  </si>
  <si>
    <t>Y NOA</t>
  </si>
  <si>
    <t>A LẺ</t>
  </si>
  <si>
    <t>Y UNG</t>
  </si>
  <si>
    <t>Y HỘI</t>
  </si>
  <si>
    <t>A HẢI</t>
  </si>
  <si>
    <t>A CƯỜNG</t>
  </si>
  <si>
    <t>A BRUNG</t>
  </si>
  <si>
    <t>A KU</t>
  </si>
  <si>
    <t>Y XRÓ</t>
  </si>
  <si>
    <t>A HÔI</t>
  </si>
  <si>
    <t>Y NHÃ</t>
  </si>
  <si>
    <t>A KLÁ</t>
  </si>
  <si>
    <t>A TƯƠNG</t>
  </si>
  <si>
    <t>Y NẾU</t>
  </si>
  <si>
    <t>Y CHIM</t>
  </si>
  <si>
    <t>A NĂNG</t>
  </si>
  <si>
    <t>A NHAI</t>
  </si>
  <si>
    <t>A NỮ</t>
  </si>
  <si>
    <t>Y MON</t>
  </si>
  <si>
    <t>A BRUANG</t>
  </si>
  <si>
    <t>Y XÔI</t>
  </si>
  <si>
    <t>A NING</t>
  </si>
  <si>
    <t>A VÙNG(A)</t>
  </si>
  <si>
    <t>A VENG</t>
  </si>
  <si>
    <t>A BLƠ</t>
  </si>
  <si>
    <t>A OANG</t>
  </si>
  <si>
    <t>Y NHANG</t>
  </si>
  <si>
    <t>A ANH</t>
  </si>
  <si>
    <t>A BLŨ</t>
  </si>
  <si>
    <t>A DƯƠNG</t>
  </si>
  <si>
    <t>Y NÉ</t>
  </si>
  <si>
    <t>U XE</t>
  </si>
  <si>
    <t>A XẾ</t>
  </si>
  <si>
    <t>A NHÂM</t>
  </si>
  <si>
    <t>Y BÊNG</t>
  </si>
  <si>
    <t>Y THU</t>
  </si>
  <si>
    <t>A MAR</t>
  </si>
  <si>
    <t>A HY</t>
  </si>
  <si>
    <t>A BE</t>
  </si>
  <si>
    <t>A VÊNG</t>
  </si>
  <si>
    <t>A THAI</t>
  </si>
  <si>
    <t>A BUỔI</t>
  </si>
  <si>
    <t>Y NAM</t>
  </si>
  <si>
    <t>A BLẾP</t>
  </si>
  <si>
    <t>A CHANG</t>
  </si>
  <si>
    <t>A BRANH</t>
  </si>
  <si>
    <t>A HÁY</t>
  </si>
  <si>
    <t>A CHẾ</t>
  </si>
  <si>
    <t>U ĐROA</t>
  </si>
  <si>
    <t>A VAI</t>
  </si>
  <si>
    <t>A THẾ</t>
  </si>
  <si>
    <t>A THƯƠNG</t>
  </si>
  <si>
    <t>A NẾU</t>
  </si>
  <si>
    <t>Y BRẾ</t>
  </si>
  <si>
    <t>A KHƠ</t>
  </si>
  <si>
    <t>A PÂNG</t>
  </si>
  <si>
    <t>A TIN (A)</t>
  </si>
  <si>
    <t>A NÚT</t>
  </si>
  <si>
    <t>A MŨI</t>
  </si>
  <si>
    <t>U LANG</t>
  </si>
  <si>
    <t>A TIN (B)</t>
  </si>
  <si>
    <t>U TOÁN</t>
  </si>
  <si>
    <t>A NAI</t>
  </si>
  <si>
    <t>A PEN</t>
  </si>
  <si>
    <t>Y NẼ</t>
  </si>
  <si>
    <t>U HIỀN</t>
  </si>
  <si>
    <t>A PIANG</t>
  </si>
  <si>
    <t>A THÀNH</t>
  </si>
  <si>
    <t>Y BÔNG</t>
  </si>
  <si>
    <t>A HỒNG</t>
  </si>
  <si>
    <t xml:space="preserve">A THÁI </t>
  </si>
  <si>
    <t>A HẠ</t>
  </si>
  <si>
    <t>Y PHÙN</t>
  </si>
  <si>
    <t>A NGỌC</t>
  </si>
  <si>
    <t>Y KHÊ</t>
  </si>
  <si>
    <t>U HƠN</t>
  </si>
  <si>
    <t>Y KLŨ</t>
  </si>
  <si>
    <t>A VÂN (B)</t>
  </si>
  <si>
    <t>A BÍ</t>
  </si>
  <si>
    <t>A MENG</t>
  </si>
  <si>
    <t>A VINH</t>
  </si>
  <si>
    <t>A VÂN (A)</t>
  </si>
  <si>
    <t>A LÂNG</t>
  </si>
  <si>
    <t>A BIÊR</t>
  </si>
  <si>
    <t>A TING</t>
  </si>
  <si>
    <t>A TRUÂN</t>
  </si>
  <si>
    <t>A BLIÊNG</t>
  </si>
  <si>
    <t>A NGUÔNG</t>
  </si>
  <si>
    <t>A HOA</t>
  </si>
  <si>
    <t>A NHÍ</t>
  </si>
  <si>
    <t>A HÀNH</t>
  </si>
  <si>
    <t>Y NING</t>
  </si>
  <si>
    <t>A HLÁ</t>
  </si>
  <si>
    <t>A MÉT</t>
  </si>
  <si>
    <t>Y THINH</t>
  </si>
  <si>
    <t>A NÓC</t>
  </si>
  <si>
    <t>Y XÚT</t>
  </si>
  <si>
    <t>A UA</t>
  </si>
  <si>
    <t>Y HÁI</t>
  </si>
  <si>
    <t>A GIA</t>
  </si>
  <si>
    <t>Y RỐI</t>
  </si>
  <si>
    <t>A SẮK</t>
  </si>
  <si>
    <t xml:space="preserve">A DONG </t>
  </si>
  <si>
    <t>Y HÌNH (B)</t>
  </si>
  <si>
    <t>U CHIẾN</t>
  </si>
  <si>
    <t>Y VÔI</t>
  </si>
  <si>
    <t>U Ả</t>
  </si>
  <si>
    <t>A XINH</t>
  </si>
  <si>
    <t>Y HÀ</t>
  </si>
  <si>
    <t>A NÉ</t>
  </si>
  <si>
    <t>A ÚY</t>
  </si>
  <si>
    <t>A ĐÃ</t>
  </si>
  <si>
    <t>A BIÊN</t>
  </si>
  <si>
    <t>A GIỚI</t>
  </si>
  <si>
    <t>Y HLƠNG</t>
  </si>
  <si>
    <t>A KHĂNG</t>
  </si>
  <si>
    <t>A HON</t>
  </si>
  <si>
    <t>A DƠN</t>
  </si>
  <si>
    <t>A ĐÂNG</t>
  </si>
  <si>
    <t>Y ÓC</t>
  </si>
  <si>
    <t>Y HÊN</t>
  </si>
  <si>
    <t>Y HAI</t>
  </si>
  <si>
    <t>A JÁ</t>
  </si>
  <si>
    <t>A THIÊNG</t>
  </si>
  <si>
    <t>Y HÌNH (A)</t>
  </si>
  <si>
    <t>A HOÀNG</t>
  </si>
  <si>
    <t>Y VIÊN</t>
  </si>
  <si>
    <t>A TIM</t>
  </si>
  <si>
    <t>q</t>
  </si>
  <si>
    <t>b</t>
  </si>
  <si>
    <t>a</t>
  </si>
  <si>
    <t>k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</si>
  <si>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</si>
  <si>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</si>
  <si>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</si>
  <si>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</si>
  <si>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</si>
  <si>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</si>
  <si>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</si>
  <si>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</si>
  <si>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</si>
  <si>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</si>
  <si>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</si>
  <si>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l</t>
  </si>
  <si>
    <t>A NƯA</t>
  </si>
  <si>
    <t>A BIN</t>
  </si>
  <si>
    <t>A PẺH</t>
  </si>
  <si>
    <t>A PHÍK</t>
  </si>
  <si>
    <t>A HẰNG</t>
  </si>
  <si>
    <t>A LÚC</t>
  </si>
  <si>
    <t>A BÍA</t>
  </si>
  <si>
    <t>A HRUN</t>
  </si>
  <si>
    <t>A ĐRUNG</t>
  </si>
  <si>
    <t>A CHIẾN</t>
  </si>
  <si>
    <t>Y BRÚA</t>
  </si>
  <si>
    <t>A LẾ</t>
  </si>
  <si>
    <t>A THANG</t>
  </si>
  <si>
    <t>A PÉP</t>
  </si>
  <si>
    <t>A VÍT</t>
  </si>
  <si>
    <t>A LANG</t>
  </si>
  <si>
    <t>A BỬH</t>
  </si>
  <si>
    <t>A NGRÓI</t>
  </si>
  <si>
    <t>A BÍT</t>
  </si>
  <si>
    <t>A KAM</t>
  </si>
  <si>
    <t>A BÔNG</t>
  </si>
  <si>
    <t>A HRẢI</t>
  </si>
  <si>
    <t>A NGÂN</t>
  </si>
  <si>
    <t>A NHẤT (A)</t>
  </si>
  <si>
    <t>A THIN</t>
  </si>
  <si>
    <t>A HÂN (A)</t>
  </si>
  <si>
    <t>U DÊ</t>
  </si>
  <si>
    <t>A HAI</t>
  </si>
  <si>
    <t>A SƠNG</t>
  </si>
  <si>
    <t>A HÂN (B)</t>
  </si>
  <si>
    <t>A PEL</t>
  </si>
  <si>
    <t>A LOANG</t>
  </si>
  <si>
    <t>A LIẾU</t>
  </si>
  <si>
    <t>Y MÚI</t>
  </si>
  <si>
    <t>A KLÓ</t>
  </si>
  <si>
    <t>A NGAI</t>
  </si>
  <si>
    <t>Y BEO</t>
  </si>
  <si>
    <t>A BẤY</t>
  </si>
  <si>
    <t>Y ĐANH</t>
  </si>
  <si>
    <t>A HNGRẾT</t>
  </si>
  <si>
    <t>A HỘI</t>
  </si>
  <si>
    <t>A KỦ</t>
  </si>
  <si>
    <t>Y ĐUÔNG</t>
  </si>
  <si>
    <t>A CƯ</t>
  </si>
  <si>
    <t>A LAM</t>
  </si>
  <si>
    <t>A PÍK</t>
  </si>
  <si>
    <t>A BRING</t>
  </si>
  <si>
    <t>A NHRO</t>
  </si>
  <si>
    <t>Y ÚY</t>
  </si>
  <si>
    <t>A ĐINH (B)</t>
  </si>
  <si>
    <t>A HOR</t>
  </si>
  <si>
    <t>A BÊN</t>
  </si>
  <si>
    <t>A NGÓK</t>
  </si>
  <si>
    <t>A NGRÉ</t>
  </si>
  <si>
    <t>A LỐ</t>
  </si>
  <si>
    <t>A NHỚP</t>
  </si>
  <si>
    <t>A HNÂM</t>
  </si>
  <si>
    <t>A LANH</t>
  </si>
  <si>
    <t>A ĐEO</t>
  </si>
  <si>
    <t>Y XĂNG</t>
  </si>
  <si>
    <t>A KIÊU</t>
  </si>
  <si>
    <t>Y HON</t>
  </si>
  <si>
    <t>Y MUÔI</t>
  </si>
  <si>
    <t>A ĐỈ</t>
  </si>
  <si>
    <t>A LÊN</t>
  </si>
  <si>
    <t>A DÊH</t>
  </si>
  <si>
    <t>A NGENG</t>
  </si>
  <si>
    <t>A HE</t>
  </si>
  <si>
    <t>A ĐỦ</t>
  </si>
  <si>
    <t>A ĐINH (A)</t>
  </si>
  <si>
    <t>A NUNG</t>
  </si>
  <si>
    <t>A ỦY</t>
  </si>
  <si>
    <t>A LÚT</t>
  </si>
  <si>
    <t>A LÍP</t>
  </si>
  <si>
    <t>A MÚC</t>
  </si>
  <si>
    <t>Y BIANG</t>
  </si>
  <si>
    <t>A KHĂN</t>
  </si>
  <si>
    <t>A THUẬN</t>
  </si>
  <si>
    <t>A THÁI</t>
  </si>
  <si>
    <t>RƠ MAI HIA</t>
  </si>
  <si>
    <t>Y ĐUM</t>
  </si>
  <si>
    <t>A PICH</t>
  </si>
  <si>
    <t>A KRAM</t>
  </si>
  <si>
    <t>Y MƠI</t>
  </si>
  <si>
    <t>A KANG</t>
  </si>
  <si>
    <t>A BUNG</t>
  </si>
  <si>
    <t>A MRIM</t>
  </si>
  <si>
    <t>A VIN</t>
  </si>
  <si>
    <t>A HIA</t>
  </si>
  <si>
    <t>Y VÂNG</t>
  </si>
  <si>
    <t>A HIANG</t>
  </si>
  <si>
    <t>A TẺ</t>
  </si>
  <si>
    <t>A BRÔNG</t>
  </si>
  <si>
    <t>A KUN</t>
  </si>
  <si>
    <t>A NAY</t>
  </si>
  <si>
    <t>A RÍT</t>
  </si>
  <si>
    <t>A BAY</t>
  </si>
  <si>
    <t>A NHIÊN</t>
  </si>
  <si>
    <t>A BRE</t>
  </si>
  <si>
    <t>A NI</t>
  </si>
  <si>
    <t>A ĐÁ</t>
  </si>
  <si>
    <t>A HRI</t>
  </si>
  <si>
    <t>Y HLÂNH</t>
  </si>
  <si>
    <t>Y AI</t>
  </si>
  <si>
    <t>A ĐRÈ</t>
  </si>
  <si>
    <t>A BRẤP</t>
  </si>
  <si>
    <t>A TIÊN</t>
  </si>
  <si>
    <t>A GẮP</t>
  </si>
  <si>
    <t>A LUÂNG</t>
  </si>
  <si>
    <t>A LỰC</t>
  </si>
  <si>
    <t>A BRANG</t>
  </si>
  <si>
    <t>A ĐRÍA</t>
  </si>
  <si>
    <t>Y LIANG</t>
  </si>
  <si>
    <t>A THẺ</t>
  </si>
  <si>
    <t>Y RONG</t>
  </si>
  <si>
    <t>A NA</t>
  </si>
  <si>
    <t>A LƠM</t>
  </si>
  <si>
    <t>A NGA</t>
  </si>
  <si>
    <t>A ĐRẼ</t>
  </si>
  <si>
    <t>A LIN</t>
  </si>
  <si>
    <t>Y BRÔ</t>
  </si>
  <si>
    <t>A NHẤT</t>
  </si>
  <si>
    <t>A QUA</t>
  </si>
  <si>
    <t>Y KHANH</t>
  </si>
  <si>
    <t>A NÊM</t>
  </si>
  <si>
    <t>A LOAR</t>
  </si>
  <si>
    <t>A ĐRÉ</t>
  </si>
  <si>
    <t>A BÔM</t>
  </si>
  <si>
    <t>A RANG</t>
  </si>
  <si>
    <t>A BINH</t>
  </si>
  <si>
    <t>A NAM</t>
  </si>
  <si>
    <t>A MAI</t>
  </si>
  <si>
    <t>A DUÂN</t>
  </si>
  <si>
    <t>A PRẼ</t>
  </si>
  <si>
    <t>A DÁT</t>
  </si>
  <si>
    <t>A KA</t>
  </si>
  <si>
    <t>A HIÊM</t>
  </si>
  <si>
    <t>Y HLÁ</t>
  </si>
  <si>
    <t>Y GREC</t>
  </si>
  <si>
    <t>A DŨNG</t>
  </si>
  <si>
    <t>A NGÂM</t>
  </si>
  <si>
    <t>A BẨY</t>
  </si>
  <si>
    <t>A ĐỎ</t>
  </si>
  <si>
    <t>A LAN</t>
  </si>
  <si>
    <t>A DÂNG</t>
  </si>
  <si>
    <t>A HỌC</t>
  </si>
  <si>
    <t>A BAN</t>
  </si>
  <si>
    <t>A MEO</t>
  </si>
  <si>
    <t>A NGÚT</t>
  </si>
  <si>
    <t>Y TANG</t>
  </si>
  <si>
    <t>Y NÊM</t>
  </si>
  <si>
    <t>A NHƠNG</t>
  </si>
  <si>
    <t>A LỢI</t>
  </si>
  <si>
    <t>Y LÊ</t>
  </si>
  <si>
    <t>A BIA</t>
  </si>
  <si>
    <t>A DÀY</t>
  </si>
  <si>
    <t>U PHI</t>
  </si>
  <si>
    <t>A TRUN</t>
  </si>
  <si>
    <t>A DƯNG</t>
  </si>
  <si>
    <t>A MIU</t>
  </si>
  <si>
    <t>A THAM</t>
  </si>
  <si>
    <t>A LEO</t>
  </si>
  <si>
    <t xml:space="preserve">A NA </t>
  </si>
  <si>
    <t xml:space="preserve">A NGUYÊN </t>
  </si>
  <si>
    <t>A HOÀN</t>
  </si>
  <si>
    <t>U BÁU</t>
  </si>
  <si>
    <t>A HNGRĂH</t>
  </si>
  <si>
    <t xml:space="preserve"> A NIÊN</t>
  </si>
  <si>
    <t>A WÍK</t>
  </si>
  <si>
    <t xml:space="preserve">A THU </t>
  </si>
  <si>
    <t>A TIÊNG</t>
  </si>
  <si>
    <t>A NGRIÂNG</t>
  </si>
  <si>
    <t>ĐINH TIÊN</t>
  </si>
  <si>
    <t>A BẦN</t>
  </si>
  <si>
    <t>A HỎA</t>
  </si>
  <si>
    <t>A GUNG</t>
  </si>
  <si>
    <t>A GANG</t>
  </si>
  <si>
    <t>A NHAU</t>
  </si>
  <si>
    <t>A KIÊN</t>
  </si>
  <si>
    <t>A NHEL</t>
  </si>
  <si>
    <t>U LUÔN</t>
  </si>
  <si>
    <t>Y BÓ</t>
  </si>
  <si>
    <t>A ĐƯỜNG</t>
  </si>
  <si>
    <t>A KRENG</t>
  </si>
  <si>
    <t>Y NGOÁT</t>
  </si>
  <si>
    <t>A ĐIN</t>
  </si>
  <si>
    <t>A TRƯỜNG</t>
  </si>
  <si>
    <t>A ĐÔNG</t>
  </si>
  <si>
    <t>A CHƠNG</t>
  </si>
  <si>
    <t>A VẾ</t>
  </si>
  <si>
    <t>A NGỘ</t>
  </si>
  <si>
    <t>A MÉP</t>
  </si>
  <si>
    <t>A BẾP</t>
  </si>
  <si>
    <t>A BOÁT</t>
  </si>
  <si>
    <t>A LOA</t>
  </si>
  <si>
    <t>A GLEN</t>
  </si>
  <si>
    <t>A NGRÚT</t>
  </si>
  <si>
    <t>U ĐÊ</t>
  </si>
  <si>
    <t>A BẢY</t>
  </si>
  <si>
    <t>A HƠN</t>
  </si>
  <si>
    <t>A NGLEL</t>
  </si>
  <si>
    <t>A NGHIỆP</t>
  </si>
  <si>
    <t>A ĐANG</t>
  </si>
  <si>
    <t>A BRIA</t>
  </si>
  <si>
    <t>A MẾP</t>
  </si>
  <si>
    <t>A BỐ</t>
  </si>
  <si>
    <t>A LIÊNG</t>
  </si>
  <si>
    <t>A BIÔNG</t>
  </si>
  <si>
    <t>A NGHI</t>
  </si>
  <si>
    <t>A ÍT</t>
  </si>
  <si>
    <t>A NHIÊU</t>
  </si>
  <si>
    <t>A NGAN</t>
  </si>
  <si>
    <t>A TƠI</t>
  </si>
  <si>
    <t>A NGHĨA</t>
  </si>
  <si>
    <t xml:space="preserve">A RÂP </t>
  </si>
  <si>
    <t>A ĐIC</t>
  </si>
  <si>
    <t>A LUANG</t>
  </si>
  <si>
    <t>A KLÊH</t>
  </si>
  <si>
    <t>A BUM</t>
  </si>
  <si>
    <t>A NGHỊ</t>
  </si>
  <si>
    <t>U MIÊN</t>
  </si>
  <si>
    <t>A NGÕA</t>
  </si>
  <si>
    <t>A RIÊ</t>
  </si>
  <si>
    <t>A DIM</t>
  </si>
  <si>
    <t>A ĐE</t>
  </si>
  <si>
    <t>A DUẾ</t>
  </si>
  <si>
    <t>Y HLA</t>
  </si>
  <si>
    <t xml:space="preserve">U MƠR </t>
  </si>
  <si>
    <t>A NGÔNG</t>
  </si>
  <si>
    <t>A PIÊU</t>
  </si>
  <si>
    <t>A CHIA</t>
  </si>
  <si>
    <t>Y RUÔ</t>
  </si>
  <si>
    <t>Y LEO</t>
  </si>
  <si>
    <t>A NINH</t>
  </si>
  <si>
    <t>A RAO</t>
  </si>
  <si>
    <t>A VEN</t>
  </si>
  <si>
    <t xml:space="preserve">A BRUA </t>
  </si>
  <si>
    <t>Y ĐÓK</t>
  </si>
  <si>
    <t>A LÍA</t>
  </si>
  <si>
    <t>A BIỆT</t>
  </si>
  <si>
    <t>A KẾ</t>
  </si>
  <si>
    <t>A THAN</t>
  </si>
  <si>
    <t>A RỦIH</t>
  </si>
  <si>
    <t>Y NHÁNG</t>
  </si>
  <si>
    <t>A LIÂK</t>
  </si>
  <si>
    <t>Y XING</t>
  </si>
  <si>
    <t>A PÊNG</t>
  </si>
  <si>
    <t xml:space="preserve">A NGHIÃ </t>
  </si>
  <si>
    <t>A HINH</t>
  </si>
  <si>
    <t>Y ÉK</t>
  </si>
  <si>
    <t>A NHUR</t>
  </si>
  <si>
    <t>Y ĐÓ</t>
  </si>
  <si>
    <t>Y DÂN</t>
  </si>
  <si>
    <t>A LUÔL</t>
  </si>
  <si>
    <t>A XRÉ</t>
  </si>
  <si>
    <t>Y THƯƠNG</t>
  </si>
  <si>
    <t>A ĐRO</t>
  </si>
  <si>
    <t>A PÉ</t>
  </si>
  <si>
    <t>Y PÍP</t>
  </si>
  <si>
    <t>U NGUYNG</t>
  </si>
  <si>
    <t>Y LANG</t>
  </si>
  <si>
    <t>A VIU</t>
  </si>
  <si>
    <t>A DAI</t>
  </si>
  <si>
    <t>U THỊ NGÀY</t>
  </si>
  <si>
    <t>A HUÝT</t>
  </si>
  <si>
    <t>U HÓA</t>
  </si>
  <si>
    <t>A DÁO</t>
  </si>
  <si>
    <t>A NHUE</t>
  </si>
  <si>
    <t>Y CHUÂN</t>
  </si>
  <si>
    <t>A HRÍA</t>
  </si>
  <si>
    <t>A ĐIẾU</t>
  </si>
  <si>
    <t>Y ĐĂNG</t>
  </si>
  <si>
    <t>Y ĐEO</t>
  </si>
  <si>
    <t>A NHÉK</t>
  </si>
  <si>
    <t>A VẾP</t>
  </si>
  <si>
    <t>A NOE</t>
  </si>
  <si>
    <t>A PHAI</t>
  </si>
  <si>
    <t>Y HUỆ</t>
  </si>
  <si>
    <t>A PÁP</t>
  </si>
  <si>
    <t>A THỦY</t>
  </si>
  <si>
    <t>A NGƠR</t>
  </si>
  <si>
    <t>A NGUN</t>
  </si>
  <si>
    <t>A PRÉH</t>
  </si>
  <si>
    <t>A HỌK</t>
  </si>
  <si>
    <t>A HLONG</t>
  </si>
  <si>
    <t>A PHONG</t>
  </si>
  <si>
    <t>A XUM</t>
  </si>
  <si>
    <t>A KHÓ</t>
  </si>
  <si>
    <t>A PÂM</t>
  </si>
  <si>
    <t>A LU</t>
  </si>
  <si>
    <t>A NÓK</t>
  </si>
  <si>
    <t>A XA</t>
  </si>
  <si>
    <t>A KHUN</t>
  </si>
  <si>
    <t>A ĐIỂM</t>
  </si>
  <si>
    <t>A PHÁT</t>
  </si>
  <si>
    <t>Y LIÊN</t>
  </si>
  <si>
    <t>Y LYLY</t>
  </si>
  <si>
    <t>A HAO</t>
  </si>
  <si>
    <t>A LANG (B)</t>
  </si>
  <si>
    <t>A TRAH</t>
  </si>
  <si>
    <t>A KIỀU</t>
  </si>
  <si>
    <t>A THÁI (B)</t>
  </si>
  <si>
    <t>A JEM</t>
  </si>
  <si>
    <t>A JAM</t>
  </si>
  <si>
    <t>A BÌNH</t>
  </si>
  <si>
    <t>A HYÓT</t>
  </si>
  <si>
    <t>A HYƠR</t>
  </si>
  <si>
    <t>A SOAN</t>
  </si>
  <si>
    <t>A THUÂN</t>
  </si>
  <si>
    <t>A SẼ</t>
  </si>
  <si>
    <t>A TIEN</t>
  </si>
  <si>
    <t>A HING</t>
  </si>
  <si>
    <t>A ĐOEH</t>
  </si>
  <si>
    <t>A XANH</t>
  </si>
  <si>
    <t>A PÍP</t>
  </si>
  <si>
    <t>K PA THI</t>
  </si>
  <si>
    <t>A JAIH</t>
  </si>
  <si>
    <t>A SỰ</t>
  </si>
  <si>
    <t>A ĐIÊNG</t>
  </si>
  <si>
    <t>A BAO</t>
  </si>
  <si>
    <t>Y NHUNG</t>
  </si>
  <si>
    <t>A NHI</t>
  </si>
  <si>
    <t>A BLÝ</t>
  </si>
  <si>
    <t>A TẠO</t>
  </si>
  <si>
    <t>A TÁC</t>
  </si>
  <si>
    <t>A HIN</t>
  </si>
  <si>
    <t>A THÁI (A)</t>
  </si>
  <si>
    <t>A SAO (A)</t>
  </si>
  <si>
    <t>A SUM</t>
  </si>
  <si>
    <t>A SÁP</t>
  </si>
  <si>
    <t>ĐÌNH DUY</t>
  </si>
  <si>
    <t>A LY</t>
  </si>
  <si>
    <t>A KAỈH</t>
  </si>
  <si>
    <t>Y NA</t>
  </si>
  <si>
    <t>A VÂNG</t>
  </si>
  <si>
    <t>A NÁ</t>
  </si>
  <si>
    <t>A NÍK</t>
  </si>
  <si>
    <t>A BÊ</t>
  </si>
  <si>
    <t>A SAO (B)</t>
  </si>
  <si>
    <t>A NGỚT</t>
  </si>
  <si>
    <t>A SÉT</t>
  </si>
  <si>
    <t>A DANH</t>
  </si>
  <si>
    <t>A HIÊN</t>
  </si>
  <si>
    <t>A ĐẠT</t>
  </si>
  <si>
    <t>A PRẾ</t>
  </si>
  <si>
    <t xml:space="preserve">A THUẾ </t>
  </si>
  <si>
    <t xml:space="preserve">A TRIH </t>
  </si>
  <si>
    <t>A TRÔK</t>
  </si>
  <si>
    <t>A ĐOANG</t>
  </si>
  <si>
    <t>A BÂY</t>
  </si>
  <si>
    <t>A LANG ( A)</t>
  </si>
  <si>
    <t>U ĐOÀN</t>
  </si>
  <si>
    <t>A ĐI</t>
  </si>
  <si>
    <t>A TAN</t>
  </si>
  <si>
    <t>A PÙM</t>
  </si>
  <si>
    <t>A PHA</t>
  </si>
  <si>
    <t>A GÃY</t>
  </si>
  <si>
    <t>A GÂNG</t>
  </si>
  <si>
    <t>A TUNG</t>
  </si>
  <si>
    <t>A LOAN</t>
  </si>
  <si>
    <t>A LÍN</t>
  </si>
  <si>
    <t>A VE</t>
  </si>
  <si>
    <t>A THỨK</t>
  </si>
  <si>
    <t>A KÍP</t>
  </si>
  <si>
    <t>A HƯỜNG</t>
  </si>
  <si>
    <t>A SUY</t>
  </si>
  <si>
    <t>A THƯƠN</t>
  </si>
  <si>
    <t>A PUM</t>
  </si>
  <si>
    <t>A VÂN</t>
  </si>
  <si>
    <t>A SREH</t>
  </si>
  <si>
    <t>Y BUÔNG</t>
  </si>
  <si>
    <t>A SƠN</t>
  </si>
  <si>
    <t>A MLENG</t>
  </si>
  <si>
    <t>A QUANG</t>
  </si>
  <si>
    <t>A LẤP</t>
  </si>
  <si>
    <t>A RỐP</t>
  </si>
  <si>
    <t>A SAIH</t>
  </si>
  <si>
    <t>A ĐÀO</t>
  </si>
  <si>
    <t>A SĂNG</t>
  </si>
  <si>
    <t>A NHRAN</t>
  </si>
  <si>
    <t>Y LẼH</t>
  </si>
  <si>
    <t>A MON</t>
  </si>
  <si>
    <t>U BÍCH</t>
  </si>
  <si>
    <t>A LÊNH</t>
  </si>
  <si>
    <t>A KHIÊM</t>
  </si>
  <si>
    <t>A BRĂNG</t>
  </si>
  <si>
    <t>A TÂN</t>
  </si>
  <si>
    <t>A LAR</t>
  </si>
  <si>
    <t>Y GLƯN</t>
  </si>
  <si>
    <t>A PỐ</t>
  </si>
  <si>
    <t>A TANH</t>
  </si>
  <si>
    <t>A BIÝP</t>
  </si>
  <si>
    <t>A NGÁT</t>
  </si>
  <si>
    <t>Y BAI</t>
  </si>
  <si>
    <t>A BONG</t>
  </si>
  <si>
    <t>A PHER</t>
  </si>
  <si>
    <t>A RANH</t>
  </si>
  <si>
    <t>A PHOR</t>
  </si>
  <si>
    <t>A NHAO</t>
  </si>
  <si>
    <t>A BIU</t>
  </si>
  <si>
    <t>A RIAN</t>
  </si>
  <si>
    <t>A DUYÊN</t>
  </si>
  <si>
    <t>A NHÂN</t>
  </si>
  <si>
    <t>Y PYINH</t>
  </si>
  <si>
    <t>A JÚT</t>
  </si>
  <si>
    <t>A RÍP</t>
  </si>
  <si>
    <t>A PHÔN</t>
  </si>
  <si>
    <t>A WƠK</t>
  </si>
  <si>
    <t>Y LƠ</t>
  </si>
  <si>
    <t>HÀ VĂN ĐỆ</t>
  </si>
  <si>
    <t>A TEM</t>
  </si>
  <si>
    <t>A HƠI</t>
  </si>
  <si>
    <t>A BLƠK</t>
  </si>
  <si>
    <t>A KEL</t>
  </si>
  <si>
    <t>A TAIH</t>
  </si>
  <si>
    <t>A CHIN</t>
  </si>
  <si>
    <t>A TÂM</t>
  </si>
  <si>
    <t>A PYĂN</t>
  </si>
  <si>
    <t>Y TUYÊN</t>
  </si>
  <si>
    <t>A HY ƯN</t>
  </si>
  <si>
    <t>A JEP</t>
  </si>
  <si>
    <t>A DƯM</t>
  </si>
  <si>
    <t>A SƠT</t>
  </si>
  <si>
    <t>A HLAOH</t>
  </si>
  <si>
    <t>A XƯIH</t>
  </si>
  <si>
    <t>HÀ VĂN LŨY</t>
  </si>
  <si>
    <t>A ĐỀU</t>
  </si>
  <si>
    <t>A XIÊNG</t>
  </si>
  <si>
    <t>A ĐƠ</t>
  </si>
  <si>
    <t>A THA</t>
  </si>
  <si>
    <t>A MƠI</t>
  </si>
  <si>
    <t>A CHÉK</t>
  </si>
  <si>
    <t>A NI ỚP</t>
  </si>
  <si>
    <t>A DÔN</t>
  </si>
  <si>
    <t>A LƯƠNG</t>
  </si>
  <si>
    <t>A SI ƠM</t>
  </si>
  <si>
    <t>A LÂM</t>
  </si>
  <si>
    <t>A PE</t>
  </si>
  <si>
    <t>A ĐÉ</t>
  </si>
  <si>
    <t>A VẮP</t>
  </si>
  <si>
    <t>A TIÊU</t>
  </si>
  <si>
    <t>A QUÁI</t>
  </si>
  <si>
    <t>A GIÁP</t>
  </si>
  <si>
    <t>A SỐCH</t>
  </si>
  <si>
    <t>1</t>
  </si>
  <si>
    <t>2</t>
  </si>
  <si>
    <t>3 (d) 
2 (d)</t>
  </si>
  <si>
    <t>11
12</t>
  </si>
  <si>
    <t>KSOR NUÔNG</t>
  </si>
  <si>
    <t>Y NHÂM</t>
  </si>
  <si>
    <t>A BRÊH</t>
  </si>
  <si>
    <t>A NHỚK</t>
  </si>
  <si>
    <t>A PY ANH</t>
  </si>
  <si>
    <t>A BLÃNH</t>
  </si>
  <si>
    <t>Vị trí 
khu rừng</t>
  </si>
  <si>
    <t>TỔNG CỘNG TOÀN HUYỆN</t>
  </si>
  <si>
    <t>PHAN ANH TUẤN</t>
  </si>
  <si>
    <t>PHẠM VĂN TÂN</t>
  </si>
  <si>
    <t>PHẠM THÀNH HIẾU</t>
  </si>
  <si>
    <t>NGUYỄN KHẮC DŨNG</t>
  </si>
  <si>
    <t>VĂN VƯƠNG VŨ</t>
  </si>
  <si>
    <t>PHẠM TRỌNG ĐỊNH</t>
  </si>
  <si>
    <t>NGUYỄN THỊ BÌNH</t>
  </si>
  <si>
    <t>HOÀNG VĂN ĐĂNG</t>
  </si>
  <si>
    <t>NGUYỄN TRỌNG ĐẠT</t>
  </si>
  <si>
    <t xml:space="preserve"> PHẠM THỊ HẢI HOÀN</t>
  </si>
  <si>
    <t>PHẠM ĐỨC HƯNG</t>
  </si>
  <si>
    <t>TRẦN THỊ HIẾU NGHĨA</t>
  </si>
  <si>
    <t xml:space="preserve"> NGUYỄN PHÚC VÕ</t>
  </si>
  <si>
    <t>NGUYỄN ĐÌNH ĐỨC</t>
  </si>
  <si>
    <t>PHÙNG VĂN DŨNG</t>
  </si>
  <si>
    <t>TRẦN THỊ PHƯƠNG</t>
  </si>
  <si>
    <t>TRẦN XUÂN NGỌC</t>
  </si>
  <si>
    <t xml:space="preserve"> TẠ THỊ KIM THOA</t>
  </si>
  <si>
    <t>NGUYỄN VĂN THANH</t>
  </si>
  <si>
    <t>ĐÀO VĂN KHÁNH</t>
  </si>
  <si>
    <t>PHẠM VĂN TRUNG</t>
  </si>
  <si>
    <t>TRẦN VĂN BỘ</t>
  </si>
  <si>
    <t xml:space="preserve"> NGUYỄN VĂN DẬU </t>
  </si>
  <si>
    <t xml:space="preserve"> PHẠM THỊ TÍNH</t>
  </si>
  <si>
    <t xml:space="preserve"> NGUYỄN THÁI HỌC</t>
  </si>
  <si>
    <t xml:space="preserve"> TRẦN VĂN PHƯƠNG</t>
  </si>
  <si>
    <t xml:space="preserve"> PHẠM CHÍ LINH</t>
  </si>
  <si>
    <t xml:space="preserve"> HÀ VĂN CÔNG</t>
  </si>
  <si>
    <t xml:space="preserve"> HÀ VĂN DŨNG</t>
  </si>
  <si>
    <t xml:space="preserve"> NGUYỄN VĂN TUÂN</t>
  </si>
  <si>
    <t xml:space="preserve"> NGUYỄN VĂN HÀ</t>
  </si>
  <si>
    <t>NGUYỄN VĂN XUÂN</t>
  </si>
  <si>
    <t xml:space="preserve"> NGUYỄN VĂN THẮNG</t>
  </si>
  <si>
    <t xml:space="preserve"> PHAN THỊ THÁI</t>
  </si>
  <si>
    <t>NGUYỄN VĂN SÁNG</t>
  </si>
  <si>
    <t>NGUYỄN VĂN THÊM</t>
  </si>
  <si>
    <t>NGUYỄN THÁI HỌC</t>
  </si>
  <si>
    <t>ĐỖ VĂN DŨNG</t>
  </si>
  <si>
    <t xml:space="preserve"> NGUYỄN VĂN BÌNH</t>
  </si>
  <si>
    <t>NGÔ VĂN SƠN</t>
  </si>
  <si>
    <t>NGUYỄN KIM GIANG</t>
  </si>
  <si>
    <t>NGUYỄN VĂN SAN</t>
  </si>
  <si>
    <t xml:space="preserve"> TRẦN VĂN MINH</t>
  </si>
  <si>
    <t>NGUYỄN VĂN SÂM</t>
  </si>
  <si>
    <t>NGUYỄN VĂN TRỌNG</t>
  </si>
  <si>
    <t>NGUYỄN VĂN LONG</t>
  </si>
  <si>
    <t>PHẠM QUYẾT CHIẾN</t>
  </si>
  <si>
    <t>ĐINH VĂN MẠNH</t>
  </si>
  <si>
    <t xml:space="preserve"> TRẦN THỊ HIÊN</t>
  </si>
  <si>
    <t>PHẠM VĂN HẢI</t>
  </si>
  <si>
    <t>NGUYỄN NGỌC TUẤN</t>
  </si>
  <si>
    <t>PHẠM CÔNG NHUẦN</t>
  </si>
  <si>
    <t>TRẦN VĂN HÙNG</t>
  </si>
  <si>
    <t>NGUYỄN VĂN HẬU</t>
  </si>
  <si>
    <t>PHÙNG VĂN SƠN</t>
  </si>
  <si>
    <t>CHU VĂN QUÂN</t>
  </si>
  <si>
    <t>CHU VĂN THĂNG</t>
  </si>
  <si>
    <t>PHẠM VĂN TỀU</t>
  </si>
  <si>
    <t>NGUYỄN TIẾN DUY</t>
  </si>
  <si>
    <t>ĐINH VĂN BLẾCH</t>
  </si>
  <si>
    <t>NGÔ VĂN ĐẠT</t>
  </si>
  <si>
    <t>HÀ VĂN CẢNH</t>
  </si>
  <si>
    <t>Diện
 tích 
quy 
đổi</t>
  </si>
  <si>
    <t>Thôn 3</t>
  </si>
  <si>
    <t>Thôn 5</t>
  </si>
  <si>
    <t>H.V. NHÂN</t>
  </si>
  <si>
    <t>7+11</t>
  </si>
  <si>
    <t>9+11+13</t>
  </si>
  <si>
    <t>A NHUA</t>
  </si>
  <si>
    <t>9+13</t>
  </si>
  <si>
    <t>1+2</t>
  </si>
  <si>
    <t>2+3</t>
  </si>
  <si>
    <t>8+9</t>
  </si>
  <si>
    <t>g-</t>
  </si>
  <si>
    <t>8+9+10</t>
  </si>
  <si>
    <t>VI V HOAN</t>
  </si>
  <si>
    <t>A ĐÔI</t>
  </si>
  <si>
    <t>VI V PHÚC</t>
  </si>
  <si>
    <t>A TÃNH</t>
  </si>
  <si>
    <t>A KHOEH</t>
  </si>
  <si>
    <t>A ĐƯN</t>
  </si>
  <si>
    <t>A CHỈN</t>
  </si>
  <si>
    <t>A JƠHN</t>
  </si>
  <si>
    <t>NGUYỄN HỒNG THẠCH</t>
  </si>
  <si>
    <t>TRẦN XUÂN NGHĨA</t>
  </si>
  <si>
    <t>PHẠM VĂN TRIÊN</t>
  </si>
  <si>
    <t>TRẦN XUÂN LÝ</t>
  </si>
  <si>
    <t>HỒ THỊ NGHĨA</t>
  </si>
  <si>
    <t>NGUYỄN VĂN BẢN</t>
  </si>
  <si>
    <t>ĐINH HỒNG THA</t>
  </si>
  <si>
    <t>NGUYỄN THỊ HIỀN</t>
  </si>
  <si>
    <t>ĐINH HỒNG DƯƠNG</t>
  </si>
  <si>
    <t>c-</t>
  </si>
  <si>
    <t>NGUYỄN ĐỨC TÂM</t>
  </si>
  <si>
    <t>LÃNH THỊ VIÊN</t>
  </si>
  <si>
    <t>ĐINH HỒNG BẰNG</t>
  </si>
  <si>
    <t>VÕ DUY VIÊN</t>
  </si>
  <si>
    <t>NGUYỄN ĐỨC TUYẾN</t>
  </si>
  <si>
    <t>CHU VĂN KHÁI</t>
  </si>
  <si>
    <t>DƯƠNG VĂN NHẤT</t>
  </si>
  <si>
    <t>ĐINH VĂN HẰNG</t>
  </si>
  <si>
    <t>Y THỊ (N.V.Hùng)</t>
  </si>
  <si>
    <t>NG.QUANG HÙNG</t>
  </si>
  <si>
    <t>Tổng:</t>
  </si>
  <si>
    <t>Tên hộ gia đình,
 cá nhân</t>
  </si>
  <si>
    <t>RỪNG GIAO THEO QUYẾT ĐỊNH 304 (116 hộ)</t>
  </si>
  <si>
    <t>NGUYỄN XUÂN DƯƠNG</t>
  </si>
  <si>
    <t>Diện tích
(Ha)</t>
  </si>
  <si>
    <t>Trả sổ 01/01/2020</t>
  </si>
  <si>
    <t>Đi khỏi địa bàn</t>
  </si>
  <si>
    <t>Ghi chú</t>
  </si>
  <si>
    <t>Diện tích</t>
  </si>
  <si>
    <t>I</t>
  </si>
  <si>
    <t>XÃ ĐĂK TƠ LUNG</t>
  </si>
  <si>
    <t>II</t>
  </si>
  <si>
    <t>XÃ ĐĂK KÔI</t>
  </si>
  <si>
    <t>Thôn 1 (Kon Lỗ)</t>
  </si>
  <si>
    <t>Thôn 2 (Kon Long)</t>
  </si>
  <si>
    <t>Thôn 3 (Kon Bỉ)</t>
  </si>
  <si>
    <t>Thôn 4 (Kon Mong Tu)</t>
  </si>
  <si>
    <t>Thôn 5 (Kon Vi Vàng)</t>
  </si>
  <si>
    <t>Thôn 6 (Kon Rá)</t>
  </si>
  <si>
    <t>Thôn 7 (Kon Lung)</t>
  </si>
  <si>
    <t>Thôn 8 (Kon Keng)</t>
  </si>
  <si>
    <t>DANH SÁCH HỘ GIA ĐÌNH, CÁ NHÂN ĐƯỢC GIAO RỪNG</t>
  </si>
  <si>
    <t>TRÊN ĐỊA BÀN XÃ ĐĂK PNE - HUYỆN KON RẪY</t>
  </si>
  <si>
    <t>TỔNG CỘNG TOÀN XÃ</t>
  </si>
  <si>
    <t>TRÊN ĐỊA BÀN XÃ ĐĂK KÔI - HUYỆN KON RẪY</t>
  </si>
  <si>
    <t>TRÊN ĐỊA BÀN XÃ ĐĂK TƠ LUNG - HUYỆN KON RẪY</t>
  </si>
  <si>
    <t>TRÊN ĐỊA BÀN XÃ ĐĂK RUỒNG - HUYỆN KON RẪY</t>
  </si>
  <si>
    <t>TRÊN ĐỊA BÀN XÃ ĐĂK TỜ RE - HUYỆN KON RẪY</t>
  </si>
  <si>
    <t xml:space="preserve">RỪNG GIAO THEO QUYẾT ĐỊNH 304 </t>
  </si>
  <si>
    <t>RỪNG GIAO THEO PA TỔNG QUAN (QĐ 1264)</t>
  </si>
  <si>
    <t>XÃ ĐĂK PNE (QĐ 1264)</t>
  </si>
  <si>
    <t>XÃ ĐĂK RUỒNG (QĐ 304)</t>
  </si>
  <si>
    <t>XÃ ĐĂK TƠ LUNG (QĐ 1364)</t>
  </si>
  <si>
    <t>BẢNG TỔNG HỢP DIỆN TÍCH RỪNG GIAO KHOÁN CHO CÁ NHÂN,</t>
  </si>
  <si>
    <t>HỘ GIA ĐÌNH TRÊN ĐỊA BÀN HUYỆN KON RẪY</t>
  </si>
  <si>
    <t>Stt</t>
  </si>
  <si>
    <t>Xã, thị trấn</t>
  </si>
  <si>
    <t>Diện tích được giao</t>
  </si>
  <si>
    <t>Số hộ</t>
  </si>
  <si>
    <t>RỪNG GIAO THEO QUYẾT ĐỊNH 304</t>
  </si>
  <si>
    <t>XÃ ĐĂK RUỒNG</t>
  </si>
  <si>
    <t>III</t>
  </si>
  <si>
    <t>XÃ ĐĂK TỜ RE</t>
  </si>
  <si>
    <t>RỪNG GIAO THEO PA TỔNG QUAN</t>
  </si>
  <si>
    <t>Thôn 7</t>
  </si>
  <si>
    <t>IV</t>
  </si>
  <si>
    <t>XÃ ĐĂK PNE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</si>
</sst>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&quot;€&quot;\ * #,##0.00_-;\-&quot;€&quot;\ * #,##0.00_-;_-&quot;€&quot;\ * &quot;-&quot;??_-;_-@_-"/>
    <numFmt numFmtId="180" formatCode="_(* #.##0.0_);_(* \(#.##0.0\);_(* &quot;-&quot;?_);_(@_)"/>
    <numFmt numFmtId="181" formatCode="_(* #.##0.00_);_(* \(#.##0.00\);_(* &quot;-&quot;??_);_(@_)"/>
    <numFmt numFmtId="182" formatCode="_(* #.##0._);_(* \(#.##0.\);_(* &quot;-&quot;?_);_(@_)"/>
    <numFmt numFmtId="183" formatCode="_(* #.##._);_(* \(#.##.\);_(* &quot;-&quot;?_);_(@_ⴆ"/>
    <numFmt numFmtId="184" formatCode="_(* #.###._);_(* \(#.###.\);_(* &quot;-&quot;?_);_(@_ⴆ"/>
    <numFmt numFmtId="185" formatCode="_(* #.####._);_(* \(#.####.\);_(* &quot;-&quot;?_);_(@_ⴆ"/>
    <numFmt numFmtId="186" formatCode="_(* #.#####._);_(* \(#.#####.\);_(* &quot;-&quot;?_);_(@_ⴆ"/>
    <numFmt numFmtId="187" formatCode="_(* #.######._);_(* \(#.######.\);_(* &quot;-&quot;?_);_(@_ⴆ"/>
    <numFmt numFmtId="188" formatCode="_(* #.#######._);_(* \(#.#######.\);_(* &quot;-&quot;?_);_(@_ⴆ"/>
    <numFmt numFmtId="189" formatCode="_(* #,##0_);_(* \(#,##0\);_(* &quot;-&quot;?_);_(@_)"/>
    <numFmt numFmtId="190" formatCode="_(* #.##0.0_);_(* \(#.##0.0\);_(* &quot;-&quot;??_);_(@_)"/>
    <numFmt numFmtId="191" formatCode="_(* #.##0._);_(* \(#.##0.\);_(* &quot;-&quot;??_);_(@_)"/>
    <numFmt numFmtId="192" formatCode="_(* #.##._);_(* \(#.##.\);_(* &quot;-&quot;??_);_(@_ⴆ"/>
    <numFmt numFmtId="193" formatCode="_(* #.#._);_(* \(#.#.\);_(* &quot;-&quot;??_);_(@_ⴆ"/>
    <numFmt numFmtId="194" formatCode="_(* #.;_(* \(#.;_(* &quot;-&quot;??_);_(@_ⴆ"/>
    <numFmt numFmtId="195" formatCode="_(* #.0.;_(* \(#.0.;_(* &quot;-&quot;??_);_(@_ⴆ"/>
    <numFmt numFmtId="196" formatCode="_(* #,##0_);_(* \(#,##0\);_(* &quot;-&quot;??_);_(@_)"/>
    <numFmt numFmtId="197" formatCode="_(* #.##0_);_(* \(#.##0\);_(* &quot;-&quot;??_);_(@_)"/>
    <numFmt numFmtId="198" formatCode="_(* #.##00_);_(* \(#.##00\);_(* &quot;-&quot;??_);_(@_)"/>
    <numFmt numFmtId="199" formatCode="_(* #.##_);_(* \(#.##\);_(* &quot;-&quot;??_);_(@_)"/>
    <numFmt numFmtId="200" formatCode="_(* #.#_);_(* \(#.#\);_(* &quot;-&quot;??_);_(@_)"/>
    <numFmt numFmtId="201" formatCode="_(* #.##0.000_);_(* \(#.##0.000\);_(* &quot;-&quot;??_);_(@_)"/>
    <numFmt numFmtId="202" formatCode="_(* #.##0.00000_);_(* \(#.##0.00000\);_(* &quot;-&quot;?????_);_(@_)"/>
    <numFmt numFmtId="203" formatCode="0.000"/>
    <numFmt numFmtId="204" formatCode="#,##0.000"/>
    <numFmt numFmtId="205" formatCode="#,##0.0000"/>
    <numFmt numFmtId="206" formatCode="#,##0.00000"/>
  </numFmts>
  <fonts count="65">
    <font>
      <sz val="10"/>
      <name val="Arial"/>
      <family val="0"/>
    </font>
    <font>
      <sz val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4" fillId="0" borderId="0" xfId="0" applyFont="1" applyFill="1" applyAlignment="1">
      <alignment/>
    </xf>
    <xf numFmtId="4" fontId="54" fillId="0" borderId="0" xfId="0" applyNumberFormat="1" applyFont="1" applyFill="1" applyAlignment="1">
      <alignment horizontal="right"/>
    </xf>
    <xf numFmtId="0" fontId="54" fillId="0" borderId="0" xfId="0" applyFont="1" applyFill="1" applyBorder="1" applyAlignment="1">
      <alignment/>
    </xf>
    <xf numFmtId="171" fontId="54" fillId="0" borderId="0" xfId="41" applyFont="1" applyFill="1" applyBorder="1" applyAlignment="1">
      <alignment/>
    </xf>
    <xf numFmtId="0" fontId="55" fillId="0" borderId="0" xfId="55" applyFont="1" applyFill="1" applyAlignment="1">
      <alignment horizontal="center"/>
      <protection/>
    </xf>
    <xf numFmtId="0" fontId="56" fillId="0" borderId="0" xfId="0" applyFont="1" applyFill="1" applyAlignment="1">
      <alignment/>
    </xf>
    <xf numFmtId="171" fontId="54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7" fillId="0" borderId="10" xfId="41" applyNumberFormat="1" applyFont="1" applyFill="1" applyBorder="1" applyAlignment="1">
      <alignment horizontal="right" vertical="center"/>
    </xf>
    <xf numFmtId="171" fontId="57" fillId="0" borderId="10" xfId="41" applyNumberFormat="1" applyFont="1" applyFill="1" applyBorder="1" applyAlignment="1">
      <alignment horizontal="right" vertical="center"/>
    </xf>
    <xf numFmtId="172" fontId="57" fillId="0" borderId="10" xfId="41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4" fontId="54" fillId="0" borderId="10" xfId="41" applyNumberFormat="1" applyFont="1" applyFill="1" applyBorder="1" applyAlignment="1">
      <alignment horizontal="right" vertical="center"/>
    </xf>
    <xf numFmtId="0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/>
    </xf>
    <xf numFmtId="2" fontId="54" fillId="0" borderId="10" xfId="0" applyNumberFormat="1" applyFont="1" applyFill="1" applyBorder="1" applyAlignment="1">
      <alignment horizontal="right" vertical="center"/>
    </xf>
    <xf numFmtId="4" fontId="57" fillId="0" borderId="10" xfId="41" applyNumberFormat="1" applyFont="1" applyFill="1" applyBorder="1" applyAlignment="1">
      <alignment vertical="center"/>
    </xf>
    <xf numFmtId="0" fontId="54" fillId="0" borderId="10" xfId="55" applyFont="1" applyFill="1" applyBorder="1" applyAlignment="1">
      <alignment horizontal="left" vertical="center"/>
      <protection/>
    </xf>
    <xf numFmtId="0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vertical="center"/>
    </xf>
    <xf numFmtId="2" fontId="57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55" applyFont="1" applyFill="1" applyBorder="1" applyAlignment="1">
      <alignment horizontal="left" vertical="center" wrapText="1"/>
      <protection/>
    </xf>
    <xf numFmtId="4" fontId="54" fillId="0" borderId="10" xfId="0" applyNumberFormat="1" applyFont="1" applyFill="1" applyBorder="1" applyAlignment="1">
      <alignment horizontal="right"/>
    </xf>
    <xf numFmtId="0" fontId="54" fillId="0" borderId="10" xfId="55" applyNumberFormat="1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4" fontId="57" fillId="0" borderId="0" xfId="0" applyNumberFormat="1" applyFont="1" applyFill="1" applyBorder="1" applyAlignment="1">
      <alignment horizontal="left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14" fontId="54" fillId="0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 horizontal="center"/>
    </xf>
    <xf numFmtId="179" fontId="54" fillId="0" borderId="10" xfId="43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wrapText="1"/>
    </xf>
    <xf numFmtId="2" fontId="54" fillId="0" borderId="10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/>
    </xf>
    <xf numFmtId="1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56" fillId="0" borderId="0" xfId="55" applyFont="1" applyFill="1" applyAlignment="1">
      <alignment horizontal="left"/>
      <protection/>
    </xf>
    <xf numFmtId="4" fontId="57" fillId="34" borderId="10" xfId="41" applyNumberFormat="1" applyFont="1" applyFill="1" applyBorder="1" applyAlignment="1">
      <alignment horizontal="right" vertical="center"/>
    </xf>
    <xf numFmtId="4" fontId="60" fillId="34" borderId="10" xfId="41" applyNumberFormat="1" applyFont="1" applyFill="1" applyBorder="1" applyAlignment="1">
      <alignment horizontal="right" vertical="center"/>
    </xf>
    <xf numFmtId="4" fontId="57" fillId="34" borderId="10" xfId="0" applyNumberFormat="1" applyFont="1" applyFill="1" applyBorder="1" applyAlignment="1">
      <alignment horizontal="right" vertical="center"/>
    </xf>
    <xf numFmtId="4" fontId="60" fillId="0" borderId="10" xfId="41" applyNumberFormat="1" applyFont="1" applyFill="1" applyBorder="1" applyAlignment="1">
      <alignment horizontal="right" vertical="center"/>
    </xf>
    <xf numFmtId="4" fontId="60" fillId="0" borderId="10" xfId="0" applyNumberFormat="1" applyFont="1" applyFill="1" applyBorder="1" applyAlignment="1">
      <alignment horizontal="right" vertical="center"/>
    </xf>
    <xf numFmtId="4" fontId="61" fillId="0" borderId="10" xfId="0" applyNumberFormat="1" applyFont="1" applyFill="1" applyBorder="1" applyAlignment="1">
      <alignment horizontal="right" vertical="center"/>
    </xf>
    <xf numFmtId="0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wrapText="1"/>
    </xf>
    <xf numFmtId="206" fontId="54" fillId="0" borderId="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/>
    </xf>
    <xf numFmtId="4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57" fillId="0" borderId="10" xfId="55" applyFont="1" applyFill="1" applyBorder="1" applyAlignment="1">
      <alignment horizont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ill>
        <patternFill patternType="solid">
          <bgColor indexed="24"/>
        </patternFill>
      </fill>
    </dxf>
    <dxf>
      <fill>
        <patternFill patternType="solid">
          <bgColor indexed="24"/>
        </patternFill>
      </fill>
    </dxf>
    <dxf>
      <font>
        <b/>
        <i val="0"/>
        <color indexed="10"/>
      </font>
    </dxf>
    <dxf>
      <fill>
        <patternFill patternType="solid"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1133475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K11" sqref="K11"/>
    </sheetView>
  </sheetViews>
  <sheetFormatPr defaultColWidth="9.140625" defaultRowHeight="12.75"/>
  <cols>
    <col min="1" max="1" width="9.00390625" style="124" customWidth="1"/>
    <col min="2" max="2" width="33.57421875" style="130" customWidth="1"/>
    <col min="3" max="4" width="19.7109375" style="124" customWidth="1"/>
    <col min="5" max="16384" width="9.140625" style="124" customWidth="1"/>
  </cols>
  <sheetData>
    <row r="1" spans="1:69" s="63" customFormat="1" ht="17.25" customHeight="1">
      <c r="A1" s="92" t="s">
        <v>915</v>
      </c>
      <c r="B1" s="92"/>
      <c r="C1" s="92"/>
      <c r="D1" s="92"/>
      <c r="E1" s="86"/>
      <c r="F1" s="86"/>
      <c r="G1" s="86"/>
      <c r="H1" s="86"/>
      <c r="I1" s="86"/>
      <c r="J1" s="87"/>
      <c r="K1" s="87"/>
      <c r="L1" s="87"/>
      <c r="M1" s="87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s="63" customFormat="1" ht="17.25" customHeight="1">
      <c r="A2" s="93" t="s">
        <v>916</v>
      </c>
      <c r="B2" s="93"/>
      <c r="C2" s="93"/>
      <c r="D2" s="93"/>
      <c r="E2" s="89"/>
      <c r="F2" s="89"/>
      <c r="G2" s="89"/>
      <c r="H2" s="89"/>
      <c r="I2" s="89"/>
      <c r="J2" s="90"/>
      <c r="K2" s="90"/>
      <c r="L2" s="90"/>
      <c r="M2" s="90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s="63" customFormat="1" ht="10.5" customHeight="1">
      <c r="A3" s="88"/>
      <c r="B3" s="88"/>
      <c r="C3" s="88"/>
      <c r="D3" s="89"/>
      <c r="E3" s="89"/>
      <c r="F3" s="89"/>
      <c r="G3" s="89"/>
      <c r="H3" s="89"/>
      <c r="I3" s="89"/>
      <c r="J3" s="90"/>
      <c r="K3" s="90"/>
      <c r="L3" s="90"/>
      <c r="M3" s="90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4" s="118" customFormat="1" ht="37.5" customHeight="1">
      <c r="A4" s="116" t="s">
        <v>917</v>
      </c>
      <c r="B4" s="116" t="s">
        <v>918</v>
      </c>
      <c r="C4" s="117" t="s">
        <v>919</v>
      </c>
      <c r="D4" s="117"/>
    </row>
    <row r="5" spans="1:4" s="118" customFormat="1" ht="18" customHeight="1">
      <c r="A5" s="116"/>
      <c r="B5" s="116"/>
      <c r="C5" s="119" t="s">
        <v>890</v>
      </c>
      <c r="D5" s="120" t="s">
        <v>920</v>
      </c>
    </row>
    <row r="6" spans="1:4" ht="18" customHeight="1">
      <c r="A6" s="121" t="s">
        <v>778</v>
      </c>
      <c r="B6" s="121"/>
      <c r="C6" s="122">
        <f>C7+C21</f>
        <v>12850.490000000002</v>
      </c>
      <c r="D6" s="123">
        <f>D7+D21</f>
        <v>938</v>
      </c>
    </row>
    <row r="7" spans="1:4" ht="18" customHeight="1">
      <c r="A7" s="121" t="s">
        <v>921</v>
      </c>
      <c r="B7" s="121"/>
      <c r="C7" s="122">
        <f>C8+C13+C18</f>
        <v>3210</v>
      </c>
      <c r="D7" s="123">
        <f>D8+D13+D18</f>
        <v>116</v>
      </c>
    </row>
    <row r="8" spans="1:4" s="118" customFormat="1" ht="18" customHeight="1">
      <c r="A8" s="120" t="s">
        <v>891</v>
      </c>
      <c r="B8" s="125" t="s">
        <v>894</v>
      </c>
      <c r="C8" s="122">
        <f>SUM(C9:C12)</f>
        <v>1350</v>
      </c>
      <c r="D8" s="123">
        <f>SUM(D9:D12)</f>
        <v>48</v>
      </c>
    </row>
    <row r="9" spans="1:4" ht="18" customHeight="1">
      <c r="A9" s="126">
        <v>1</v>
      </c>
      <c r="B9" s="127" t="s">
        <v>3</v>
      </c>
      <c r="C9" s="128">
        <v>691.1</v>
      </c>
      <c r="D9" s="126">
        <v>24</v>
      </c>
    </row>
    <row r="10" spans="1:4" ht="18" customHeight="1">
      <c r="A10" s="126">
        <v>2</v>
      </c>
      <c r="B10" s="127" t="s">
        <v>27</v>
      </c>
      <c r="C10" s="128">
        <v>346.3</v>
      </c>
      <c r="D10" s="126">
        <v>13</v>
      </c>
    </row>
    <row r="11" spans="1:4" ht="18" customHeight="1">
      <c r="A11" s="126">
        <v>3</v>
      </c>
      <c r="B11" s="127" t="s">
        <v>40</v>
      </c>
      <c r="C11" s="128">
        <v>146.1</v>
      </c>
      <c r="D11" s="126">
        <v>5</v>
      </c>
    </row>
    <row r="12" spans="1:4" ht="18" customHeight="1">
      <c r="A12" s="126">
        <v>4</v>
      </c>
      <c r="B12" s="127" t="s">
        <v>46</v>
      </c>
      <c r="C12" s="128">
        <v>166.5</v>
      </c>
      <c r="D12" s="126">
        <v>6</v>
      </c>
    </row>
    <row r="13" spans="1:4" s="118" customFormat="1" ht="18" customHeight="1">
      <c r="A13" s="120" t="s">
        <v>893</v>
      </c>
      <c r="B13" s="125" t="s">
        <v>922</v>
      </c>
      <c r="C13" s="129">
        <f>SUM(C14:C17)</f>
        <v>1500</v>
      </c>
      <c r="D13" s="120">
        <f>SUM(D14:D17)</f>
        <v>55</v>
      </c>
    </row>
    <row r="14" spans="1:4" ht="18" customHeight="1">
      <c r="A14" s="126">
        <v>1</v>
      </c>
      <c r="B14" s="127" t="s">
        <v>133</v>
      </c>
      <c r="C14" s="128">
        <v>242.9</v>
      </c>
      <c r="D14" s="126">
        <v>9</v>
      </c>
    </row>
    <row r="15" spans="1:4" ht="18" customHeight="1">
      <c r="A15" s="126">
        <v>2</v>
      </c>
      <c r="B15" s="127" t="s">
        <v>74</v>
      </c>
      <c r="C15" s="128">
        <v>30</v>
      </c>
      <c r="D15" s="126">
        <v>1</v>
      </c>
    </row>
    <row r="16" spans="1:4" ht="18" customHeight="1">
      <c r="A16" s="126">
        <v>3</v>
      </c>
      <c r="B16" s="127" t="s">
        <v>76</v>
      </c>
      <c r="C16" s="128">
        <v>866.1</v>
      </c>
      <c r="D16" s="126">
        <v>32</v>
      </c>
    </row>
    <row r="17" spans="1:4" ht="18" customHeight="1">
      <c r="A17" s="126">
        <v>4</v>
      </c>
      <c r="B17" s="127" t="s">
        <v>109</v>
      </c>
      <c r="C17" s="128">
        <v>361</v>
      </c>
      <c r="D17" s="126">
        <v>13</v>
      </c>
    </row>
    <row r="18" spans="1:4" s="118" customFormat="1" ht="18" customHeight="1">
      <c r="A18" s="120" t="s">
        <v>923</v>
      </c>
      <c r="B18" s="125" t="s">
        <v>924</v>
      </c>
      <c r="C18" s="129">
        <f>SUM(C19:C20)</f>
        <v>360</v>
      </c>
      <c r="D18" s="120">
        <f>SUM(D19:D20)</f>
        <v>13</v>
      </c>
    </row>
    <row r="19" spans="1:4" ht="18" customHeight="1">
      <c r="A19" s="126">
        <v>1</v>
      </c>
      <c r="B19" s="127" t="s">
        <v>46</v>
      </c>
      <c r="C19" s="128">
        <v>193.5</v>
      </c>
      <c r="D19" s="126">
        <v>7</v>
      </c>
    </row>
    <row r="20" spans="1:4" ht="18" customHeight="1">
      <c r="A20" s="126">
        <v>2</v>
      </c>
      <c r="B20" s="127" t="s">
        <v>133</v>
      </c>
      <c r="C20" s="128">
        <v>166.5</v>
      </c>
      <c r="D20" s="126">
        <v>6</v>
      </c>
    </row>
    <row r="21" spans="1:4" ht="18" customHeight="1">
      <c r="A21" s="121" t="s">
        <v>925</v>
      </c>
      <c r="B21" s="121"/>
      <c r="C21" s="129">
        <f>C22+C28+C35+C44</f>
        <v>9640.490000000002</v>
      </c>
      <c r="D21" s="120">
        <f>D22+D28+D35+D44</f>
        <v>822</v>
      </c>
    </row>
    <row r="22" spans="1:4" s="118" customFormat="1" ht="18" customHeight="1">
      <c r="A22" s="120" t="s">
        <v>891</v>
      </c>
      <c r="B22" s="125" t="s">
        <v>894</v>
      </c>
      <c r="C22" s="129">
        <f>SUM(C23:C27)</f>
        <v>1745.29</v>
      </c>
      <c r="D22" s="120">
        <f>SUM(D23:D27)</f>
        <v>201</v>
      </c>
    </row>
    <row r="23" spans="1:4" ht="18" customHeight="1">
      <c r="A23" s="126">
        <v>1</v>
      </c>
      <c r="B23" s="127" t="s">
        <v>3</v>
      </c>
      <c r="C23" s="128">
        <v>306.22</v>
      </c>
      <c r="D23" s="126">
        <v>36</v>
      </c>
    </row>
    <row r="24" spans="1:4" ht="18" customHeight="1">
      <c r="A24" s="126">
        <v>2</v>
      </c>
      <c r="B24" s="127" t="s">
        <v>27</v>
      </c>
      <c r="C24" s="128">
        <v>365.03</v>
      </c>
      <c r="D24" s="126">
        <v>42</v>
      </c>
    </row>
    <row r="25" spans="1:4" ht="18" customHeight="1">
      <c r="A25" s="126">
        <v>3</v>
      </c>
      <c r="B25" s="127" t="s">
        <v>842</v>
      </c>
      <c r="C25" s="128">
        <v>340.15</v>
      </c>
      <c r="D25" s="126">
        <v>40</v>
      </c>
    </row>
    <row r="26" spans="1:4" ht="18" customHeight="1">
      <c r="A26" s="126">
        <v>4</v>
      </c>
      <c r="B26" s="127" t="s">
        <v>40</v>
      </c>
      <c r="C26" s="128">
        <v>378.01</v>
      </c>
      <c r="D26" s="126">
        <v>42</v>
      </c>
    </row>
    <row r="27" spans="1:4" ht="18" customHeight="1">
      <c r="A27" s="126">
        <v>5</v>
      </c>
      <c r="B27" s="127" t="s">
        <v>843</v>
      </c>
      <c r="C27" s="128">
        <v>355.88</v>
      </c>
      <c r="D27" s="126">
        <v>41</v>
      </c>
    </row>
    <row r="28" spans="1:4" s="118" customFormat="1" ht="18" customHeight="1">
      <c r="A28" s="120" t="s">
        <v>893</v>
      </c>
      <c r="B28" s="125" t="s">
        <v>924</v>
      </c>
      <c r="C28" s="129">
        <f>SUM(C29:C34)</f>
        <v>1378.32</v>
      </c>
      <c r="D28" s="120">
        <f>SUM(D29:D34)</f>
        <v>160</v>
      </c>
    </row>
    <row r="29" spans="1:4" ht="18" customHeight="1">
      <c r="A29" s="126">
        <v>1</v>
      </c>
      <c r="B29" s="127" t="s">
        <v>3</v>
      </c>
      <c r="C29" s="128">
        <v>348.51</v>
      </c>
      <c r="D29" s="126">
        <v>41</v>
      </c>
    </row>
    <row r="30" spans="1:4" ht="18" customHeight="1">
      <c r="A30" s="126">
        <v>2</v>
      </c>
      <c r="B30" s="127" t="s">
        <v>27</v>
      </c>
      <c r="C30" s="128">
        <v>215.01</v>
      </c>
      <c r="D30" s="126">
        <v>25</v>
      </c>
    </row>
    <row r="31" spans="1:4" ht="18" customHeight="1">
      <c r="A31" s="126">
        <v>3</v>
      </c>
      <c r="B31" s="127" t="s">
        <v>842</v>
      </c>
      <c r="C31" s="128">
        <v>171.77</v>
      </c>
      <c r="D31" s="126">
        <v>20</v>
      </c>
    </row>
    <row r="32" spans="1:4" ht="18" customHeight="1">
      <c r="A32" s="126">
        <v>4</v>
      </c>
      <c r="B32" s="127" t="s">
        <v>46</v>
      </c>
      <c r="C32" s="128">
        <v>61.09</v>
      </c>
      <c r="D32" s="126">
        <v>7</v>
      </c>
    </row>
    <row r="33" spans="1:4" ht="18" customHeight="1">
      <c r="A33" s="126">
        <v>5</v>
      </c>
      <c r="B33" s="127" t="s">
        <v>133</v>
      </c>
      <c r="C33" s="128">
        <v>104.42</v>
      </c>
      <c r="D33" s="126">
        <v>12</v>
      </c>
    </row>
    <row r="34" spans="1:4" ht="18" customHeight="1">
      <c r="A34" s="126">
        <v>6</v>
      </c>
      <c r="B34" s="127" t="s">
        <v>109</v>
      </c>
      <c r="C34" s="128">
        <v>477.52</v>
      </c>
      <c r="D34" s="126">
        <v>55</v>
      </c>
    </row>
    <row r="35" spans="1:4" s="118" customFormat="1" ht="18" customHeight="1">
      <c r="A35" s="120" t="s">
        <v>923</v>
      </c>
      <c r="B35" s="125" t="s">
        <v>892</v>
      </c>
      <c r="C35" s="129">
        <f>SUM(C36:C43)</f>
        <v>6288.760000000001</v>
      </c>
      <c r="D35" s="120">
        <f>SUM(D36:D43)</f>
        <v>434</v>
      </c>
    </row>
    <row r="36" spans="1:4" ht="18" customHeight="1">
      <c r="A36" s="126">
        <v>1</v>
      </c>
      <c r="B36" s="127" t="s">
        <v>3</v>
      </c>
      <c r="C36" s="128">
        <v>605.46</v>
      </c>
      <c r="D36" s="126">
        <v>42</v>
      </c>
    </row>
    <row r="37" spans="1:4" ht="18" customHeight="1">
      <c r="A37" s="126">
        <v>2</v>
      </c>
      <c r="B37" s="127" t="s">
        <v>27</v>
      </c>
      <c r="C37" s="128">
        <v>1099.08</v>
      </c>
      <c r="D37" s="126">
        <v>76</v>
      </c>
    </row>
    <row r="38" spans="1:4" ht="18" customHeight="1">
      <c r="A38" s="126">
        <v>3</v>
      </c>
      <c r="B38" s="127" t="s">
        <v>842</v>
      </c>
      <c r="C38" s="128">
        <v>874.3</v>
      </c>
      <c r="D38" s="126">
        <v>60</v>
      </c>
    </row>
    <row r="39" spans="1:4" ht="18" customHeight="1">
      <c r="A39" s="126">
        <v>4</v>
      </c>
      <c r="B39" s="127" t="s">
        <v>40</v>
      </c>
      <c r="C39" s="128">
        <v>1068.14</v>
      </c>
      <c r="D39" s="126">
        <v>73</v>
      </c>
    </row>
    <row r="40" spans="1:4" ht="18" customHeight="1">
      <c r="A40" s="126">
        <v>5</v>
      </c>
      <c r="B40" s="127" t="s">
        <v>843</v>
      </c>
      <c r="C40" s="128">
        <v>682.6</v>
      </c>
      <c r="D40" s="126">
        <v>48</v>
      </c>
    </row>
    <row r="41" spans="1:4" ht="18" customHeight="1">
      <c r="A41" s="126">
        <v>6</v>
      </c>
      <c r="B41" s="127" t="s">
        <v>46</v>
      </c>
      <c r="C41" s="128">
        <v>460.3</v>
      </c>
      <c r="D41" s="126">
        <v>31</v>
      </c>
    </row>
    <row r="42" spans="1:4" ht="18" customHeight="1">
      <c r="A42" s="126">
        <v>7</v>
      </c>
      <c r="B42" s="127" t="s">
        <v>926</v>
      </c>
      <c r="C42" s="128">
        <v>513.77</v>
      </c>
      <c r="D42" s="126">
        <v>36</v>
      </c>
    </row>
    <row r="43" spans="1:4" ht="18" customHeight="1">
      <c r="A43" s="126">
        <v>8</v>
      </c>
      <c r="B43" s="127" t="s">
        <v>133</v>
      </c>
      <c r="C43" s="128">
        <v>985.11</v>
      </c>
      <c r="D43" s="126">
        <v>68</v>
      </c>
    </row>
    <row r="44" spans="1:4" s="118" customFormat="1" ht="18" customHeight="1">
      <c r="A44" s="120" t="s">
        <v>927</v>
      </c>
      <c r="B44" s="125" t="s">
        <v>928</v>
      </c>
      <c r="C44" s="129">
        <f>C45</f>
        <v>228.12</v>
      </c>
      <c r="D44" s="120">
        <f>SUM(D45:D52)</f>
        <v>27</v>
      </c>
    </row>
    <row r="45" spans="1:4" ht="18" customHeight="1">
      <c r="A45" s="126">
        <v>1</v>
      </c>
      <c r="B45" s="127" t="s">
        <v>27</v>
      </c>
      <c r="C45" s="128">
        <v>228.12</v>
      </c>
      <c r="D45" s="126">
        <v>27</v>
      </c>
    </row>
    <row r="46" ht="15">
      <c r="C46" s="131"/>
    </row>
  </sheetData>
  <sheetProtection/>
  <mergeCells count="8">
    <mergeCell ref="A21:B21"/>
    <mergeCell ref="A1:D1"/>
    <mergeCell ref="A2:D2"/>
    <mergeCell ref="A4:A5"/>
    <mergeCell ref="B4:B5"/>
    <mergeCell ref="C4:D4"/>
    <mergeCell ref="A6:B6"/>
    <mergeCell ref="A7:B7"/>
  </mergeCells>
  <printOptions/>
  <pageMargins left="0.4724409448818898" right="0.1968503937007874" top="0.35433070866141736" bottom="0.35433070866141736" header="0.2755905511811024" footer="0.1968503937007874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6.140625" style="1" customWidth="1"/>
    <col min="2" max="2" width="23.140625" style="1" customWidth="1"/>
    <col min="3" max="3" width="7.8515625" style="1" customWidth="1"/>
    <col min="4" max="4" width="9.57421875" style="1" customWidth="1"/>
    <col min="5" max="5" width="8.421875" style="1" customWidth="1"/>
    <col min="6" max="6" width="12.8515625" style="2" customWidth="1"/>
    <col min="7" max="7" width="10.28125" style="1" hidden="1" customWidth="1"/>
    <col min="8" max="8" width="5.8515625" style="3" hidden="1" customWidth="1"/>
    <col min="9" max="9" width="18.28125" style="3" customWidth="1"/>
    <col min="10" max="16384" width="9.140625" style="3" customWidth="1"/>
  </cols>
  <sheetData>
    <row r="1" spans="1:10" ht="17.25" customHeight="1">
      <c r="A1" s="99" t="s">
        <v>903</v>
      </c>
      <c r="B1" s="99"/>
      <c r="C1" s="99"/>
      <c r="D1" s="99"/>
      <c r="E1" s="99"/>
      <c r="F1" s="99"/>
      <c r="G1" s="99"/>
      <c r="H1" s="99"/>
      <c r="I1" s="99"/>
      <c r="J1" s="4"/>
    </row>
    <row r="2" spans="1:9" ht="17.25" customHeight="1">
      <c r="A2" s="100" t="s">
        <v>909</v>
      </c>
      <c r="B2" s="100"/>
      <c r="C2" s="100"/>
      <c r="D2" s="100"/>
      <c r="E2" s="100"/>
      <c r="F2" s="100"/>
      <c r="G2" s="100"/>
      <c r="H2" s="100"/>
      <c r="I2" s="100"/>
    </row>
    <row r="3" spans="1:8" s="6" customFormat="1" ht="16.5">
      <c r="A3" s="5"/>
      <c r="B3" s="75"/>
      <c r="C3" s="75"/>
      <c r="D3" s="75"/>
      <c r="E3" s="75"/>
      <c r="F3" s="75"/>
      <c r="G3" s="75"/>
      <c r="H3" s="75"/>
    </row>
    <row r="4" spans="1:10" ht="36" customHeight="1">
      <c r="A4" s="91" t="s">
        <v>0</v>
      </c>
      <c r="B4" s="95" t="s">
        <v>883</v>
      </c>
      <c r="C4" s="95" t="s">
        <v>777</v>
      </c>
      <c r="D4" s="91"/>
      <c r="E4" s="91"/>
      <c r="F4" s="97" t="s">
        <v>886</v>
      </c>
      <c r="G4" s="95" t="s">
        <v>841</v>
      </c>
      <c r="H4" s="71"/>
      <c r="I4" s="97" t="s">
        <v>889</v>
      </c>
      <c r="J4" s="7"/>
    </row>
    <row r="5" spans="1:10" ht="15" customHeight="1">
      <c r="A5" s="91"/>
      <c r="B5" s="91"/>
      <c r="C5" s="71" t="s">
        <v>1</v>
      </c>
      <c r="D5" s="71" t="s">
        <v>141</v>
      </c>
      <c r="E5" s="71" t="s">
        <v>140</v>
      </c>
      <c r="F5" s="97"/>
      <c r="G5" s="95"/>
      <c r="H5" s="71"/>
      <c r="I5" s="98"/>
      <c r="J5" s="8"/>
    </row>
    <row r="6" spans="1:10" s="14" customFormat="1" ht="16.5" customHeight="1">
      <c r="A6" s="91" t="s">
        <v>905</v>
      </c>
      <c r="B6" s="91"/>
      <c r="C6" s="91"/>
      <c r="D6" s="91"/>
      <c r="E6" s="91"/>
      <c r="F6" s="9">
        <f>F7+F23</f>
        <v>1738.32</v>
      </c>
      <c r="G6" s="10">
        <f>F6*0.9</f>
        <v>1564.488</v>
      </c>
      <c r="H6" s="11"/>
      <c r="I6" s="12"/>
      <c r="J6" s="13"/>
    </row>
    <row r="7" spans="1:11" s="16" customFormat="1" ht="12.75">
      <c r="A7" s="96" t="s">
        <v>910</v>
      </c>
      <c r="B7" s="96"/>
      <c r="C7" s="96"/>
      <c r="D7" s="96"/>
      <c r="E7" s="96"/>
      <c r="F7" s="9">
        <f>F8+F16</f>
        <v>360</v>
      </c>
      <c r="G7" s="11"/>
      <c r="H7" s="11"/>
      <c r="I7" s="69"/>
      <c r="J7" s="15"/>
      <c r="K7" s="15"/>
    </row>
    <row r="8" spans="1:9" s="14" customFormat="1" ht="12.75">
      <c r="A8" s="91" t="s">
        <v>46</v>
      </c>
      <c r="B8" s="91"/>
      <c r="C8" s="94" t="s">
        <v>882</v>
      </c>
      <c r="D8" s="94"/>
      <c r="E8" s="94"/>
      <c r="F8" s="78">
        <v>193.5</v>
      </c>
      <c r="G8" s="12"/>
      <c r="H8" s="12"/>
      <c r="I8" s="12"/>
    </row>
    <row r="9" spans="1:10" ht="18" customHeight="1">
      <c r="A9" s="23">
        <v>1</v>
      </c>
      <c r="B9" s="82" t="s">
        <v>126</v>
      </c>
      <c r="C9" s="23" t="s">
        <v>54</v>
      </c>
      <c r="D9" s="23">
        <v>2</v>
      </c>
      <c r="E9" s="23">
        <v>553</v>
      </c>
      <c r="F9" s="77">
        <v>26</v>
      </c>
      <c r="G9" s="23"/>
      <c r="H9" s="23"/>
      <c r="I9" s="83"/>
      <c r="J9" s="84"/>
    </row>
    <row r="10" spans="1:9" ht="12.75">
      <c r="A10" s="18">
        <v>2</v>
      </c>
      <c r="B10" s="19" t="s">
        <v>128</v>
      </c>
      <c r="C10" s="18" t="s">
        <v>54</v>
      </c>
      <c r="D10" s="18">
        <v>5</v>
      </c>
      <c r="E10" s="18">
        <v>553</v>
      </c>
      <c r="F10" s="77">
        <v>30</v>
      </c>
      <c r="G10" s="19"/>
      <c r="H10" s="19"/>
      <c r="I10" s="19"/>
    </row>
    <row r="11" spans="1:9" ht="12.75">
      <c r="A11" s="18">
        <v>3</v>
      </c>
      <c r="B11" s="19" t="s">
        <v>130</v>
      </c>
      <c r="C11" s="18" t="s">
        <v>54</v>
      </c>
      <c r="D11" s="18">
        <v>7</v>
      </c>
      <c r="E11" s="18">
        <v>553</v>
      </c>
      <c r="F11" s="77">
        <v>30</v>
      </c>
      <c r="G11" s="19"/>
      <c r="H11" s="19"/>
      <c r="I11" s="19"/>
    </row>
    <row r="12" spans="1:9" ht="12.75">
      <c r="A12" s="18">
        <v>4</v>
      </c>
      <c r="B12" s="19" t="s">
        <v>131</v>
      </c>
      <c r="C12" s="18" t="s">
        <v>57</v>
      </c>
      <c r="D12" s="18">
        <v>2</v>
      </c>
      <c r="E12" s="18">
        <v>553</v>
      </c>
      <c r="F12" s="77">
        <v>30</v>
      </c>
      <c r="G12" s="19"/>
      <c r="H12" s="19"/>
      <c r="I12" s="19"/>
    </row>
    <row r="13" spans="1:9" ht="12.75">
      <c r="A13" s="18">
        <v>5</v>
      </c>
      <c r="B13" s="19" t="s">
        <v>129</v>
      </c>
      <c r="C13" s="18" t="s">
        <v>57</v>
      </c>
      <c r="D13" s="18">
        <v>4</v>
      </c>
      <c r="E13" s="18">
        <v>553</v>
      </c>
      <c r="F13" s="77">
        <v>24</v>
      </c>
      <c r="G13" s="19"/>
      <c r="H13" s="19"/>
      <c r="I13" s="19"/>
    </row>
    <row r="14" spans="1:9" ht="12.75">
      <c r="A14" s="18">
        <v>6</v>
      </c>
      <c r="B14" s="19" t="s">
        <v>132</v>
      </c>
      <c r="C14" s="18" t="s">
        <v>54</v>
      </c>
      <c r="D14" s="18">
        <v>4</v>
      </c>
      <c r="E14" s="18">
        <v>553</v>
      </c>
      <c r="F14" s="77">
        <v>24</v>
      </c>
      <c r="G14" s="19"/>
      <c r="H14" s="19"/>
      <c r="I14" s="19"/>
    </row>
    <row r="15" spans="1:9" ht="12.75">
      <c r="A15" s="18">
        <v>7</v>
      </c>
      <c r="B15" s="19" t="s">
        <v>127</v>
      </c>
      <c r="C15" s="18" t="s">
        <v>60</v>
      </c>
      <c r="D15" s="18">
        <v>4</v>
      </c>
      <c r="E15" s="18">
        <v>553</v>
      </c>
      <c r="F15" s="77">
        <v>29.5</v>
      </c>
      <c r="G15" s="19"/>
      <c r="H15" s="19"/>
      <c r="I15" s="19"/>
    </row>
    <row r="16" spans="1:10" s="14" customFormat="1" ht="12.75">
      <c r="A16" s="94" t="s">
        <v>133</v>
      </c>
      <c r="B16" s="94"/>
      <c r="C16" s="94" t="s">
        <v>882</v>
      </c>
      <c r="D16" s="94"/>
      <c r="E16" s="94"/>
      <c r="F16" s="76">
        <v>166.5</v>
      </c>
      <c r="G16" s="12"/>
      <c r="H16" s="12"/>
      <c r="I16" s="12"/>
      <c r="J16" s="13"/>
    </row>
    <row r="17" spans="1:9" ht="12.75">
      <c r="A17" s="18">
        <v>8</v>
      </c>
      <c r="B17" s="19" t="s">
        <v>135</v>
      </c>
      <c r="C17" s="18" t="s">
        <v>54</v>
      </c>
      <c r="D17" s="18">
        <v>8</v>
      </c>
      <c r="E17" s="18">
        <v>553</v>
      </c>
      <c r="F17" s="77">
        <v>24.5</v>
      </c>
      <c r="G17" s="19"/>
      <c r="H17" s="19"/>
      <c r="I17" s="19"/>
    </row>
    <row r="18" spans="1:9" ht="12.75">
      <c r="A18" s="18">
        <v>9</v>
      </c>
      <c r="B18" s="19" t="s">
        <v>138</v>
      </c>
      <c r="C18" s="18" t="s">
        <v>60</v>
      </c>
      <c r="D18" s="18">
        <v>9</v>
      </c>
      <c r="E18" s="18">
        <v>553</v>
      </c>
      <c r="F18" s="77">
        <v>29</v>
      </c>
      <c r="G18" s="19"/>
      <c r="H18" s="19"/>
      <c r="I18" s="19"/>
    </row>
    <row r="19" spans="1:9" ht="12.75">
      <c r="A19" s="18">
        <v>10</v>
      </c>
      <c r="B19" s="19" t="s">
        <v>139</v>
      </c>
      <c r="C19" s="18" t="s">
        <v>54</v>
      </c>
      <c r="D19" s="18">
        <v>6</v>
      </c>
      <c r="E19" s="18">
        <v>553</v>
      </c>
      <c r="F19" s="77">
        <v>27.5</v>
      </c>
      <c r="G19" s="19"/>
      <c r="H19" s="19"/>
      <c r="I19" s="19"/>
    </row>
    <row r="20" spans="1:9" ht="12.75">
      <c r="A20" s="18">
        <v>11</v>
      </c>
      <c r="B20" s="19" t="s">
        <v>137</v>
      </c>
      <c r="C20" s="18" t="s">
        <v>54</v>
      </c>
      <c r="D20" s="18">
        <v>9</v>
      </c>
      <c r="E20" s="18">
        <v>553</v>
      </c>
      <c r="F20" s="77">
        <v>28.5</v>
      </c>
      <c r="G20" s="19"/>
      <c r="H20" s="19"/>
      <c r="I20" s="19"/>
    </row>
    <row r="21" spans="1:9" ht="12.75">
      <c r="A21" s="18">
        <v>12</v>
      </c>
      <c r="B21" s="19" t="s">
        <v>136</v>
      </c>
      <c r="C21" s="18" t="s">
        <v>57</v>
      </c>
      <c r="D21" s="18">
        <v>5</v>
      </c>
      <c r="E21" s="18">
        <v>553</v>
      </c>
      <c r="F21" s="77">
        <v>27</v>
      </c>
      <c r="G21" s="19"/>
      <c r="H21" s="19"/>
      <c r="I21" s="19"/>
    </row>
    <row r="22" spans="1:9" ht="12.75">
      <c r="A22" s="18">
        <v>13</v>
      </c>
      <c r="B22" s="21" t="s">
        <v>134</v>
      </c>
      <c r="C22" s="18" t="s">
        <v>57</v>
      </c>
      <c r="D22" s="18">
        <v>9</v>
      </c>
      <c r="E22" s="18">
        <v>553</v>
      </c>
      <c r="F22" s="77">
        <v>30</v>
      </c>
      <c r="G22" s="19"/>
      <c r="H22" s="19"/>
      <c r="I22" s="19"/>
    </row>
    <row r="23" spans="1:10" s="14" customFormat="1" ht="12.75">
      <c r="A23" s="96" t="s">
        <v>911</v>
      </c>
      <c r="B23" s="96"/>
      <c r="C23" s="96"/>
      <c r="D23" s="96"/>
      <c r="E23" s="96"/>
      <c r="F23" s="9">
        <f>F24+F66+F92+F113+F121+F134</f>
        <v>1378.32</v>
      </c>
      <c r="G23" s="11"/>
      <c r="H23" s="11"/>
      <c r="I23" s="12"/>
      <c r="J23" s="13"/>
    </row>
    <row r="24" spans="1:9" s="14" customFormat="1" ht="12.75">
      <c r="A24" s="91" t="s">
        <v>3</v>
      </c>
      <c r="B24" s="91"/>
      <c r="C24" s="94" t="s">
        <v>882</v>
      </c>
      <c r="D24" s="94"/>
      <c r="E24" s="94"/>
      <c r="F24" s="26">
        <v>348.5099999999999</v>
      </c>
      <c r="G24" s="34"/>
      <c r="H24" s="40">
        <v>0</v>
      </c>
      <c r="I24" s="12"/>
    </row>
    <row r="25" spans="1:9" ht="12.75">
      <c r="A25" s="23">
        <v>1</v>
      </c>
      <c r="B25" s="35" t="s">
        <v>855</v>
      </c>
      <c r="C25" s="32" t="s">
        <v>315</v>
      </c>
      <c r="D25" s="32">
        <v>8</v>
      </c>
      <c r="E25" s="32">
        <v>545</v>
      </c>
      <c r="F25" s="25">
        <v>7.06</v>
      </c>
      <c r="G25" s="28"/>
      <c r="H25" s="53">
        <v>0</v>
      </c>
      <c r="I25" s="19"/>
    </row>
    <row r="26" spans="1:9" ht="12.75">
      <c r="A26" s="23">
        <v>2</v>
      </c>
      <c r="B26" s="35" t="s">
        <v>675</v>
      </c>
      <c r="C26" s="32" t="s">
        <v>315</v>
      </c>
      <c r="D26" s="32">
        <v>3</v>
      </c>
      <c r="E26" s="32">
        <v>545</v>
      </c>
      <c r="F26" s="25">
        <v>9.56</v>
      </c>
      <c r="G26" s="28"/>
      <c r="H26" s="53">
        <v>0</v>
      </c>
      <c r="I26" s="19"/>
    </row>
    <row r="27" spans="1:9" ht="12.75">
      <c r="A27" s="23">
        <v>3</v>
      </c>
      <c r="B27" s="35" t="s">
        <v>167</v>
      </c>
      <c r="C27" s="32" t="s">
        <v>315</v>
      </c>
      <c r="D27" s="32">
        <v>6</v>
      </c>
      <c r="E27" s="32">
        <v>545</v>
      </c>
      <c r="F27" s="25">
        <v>7.23</v>
      </c>
      <c r="G27" s="28"/>
      <c r="H27" s="53">
        <v>0</v>
      </c>
      <c r="I27" s="19"/>
    </row>
    <row r="28" spans="1:9" s="24" customFormat="1" ht="12.75">
      <c r="A28" s="23">
        <v>4</v>
      </c>
      <c r="B28" s="35" t="s">
        <v>680</v>
      </c>
      <c r="C28" s="32" t="s">
        <v>312</v>
      </c>
      <c r="D28" s="32">
        <v>4</v>
      </c>
      <c r="E28" s="32">
        <v>545</v>
      </c>
      <c r="F28" s="25">
        <v>9.84</v>
      </c>
      <c r="G28" s="28"/>
      <c r="H28" s="33">
        <v>0</v>
      </c>
      <c r="I28" s="22"/>
    </row>
    <row r="29" spans="1:9" ht="12.75">
      <c r="A29" s="23">
        <v>5</v>
      </c>
      <c r="B29" s="35" t="s">
        <v>679</v>
      </c>
      <c r="C29" s="32" t="s">
        <v>311</v>
      </c>
      <c r="D29" s="32">
        <v>4</v>
      </c>
      <c r="E29" s="32">
        <v>545</v>
      </c>
      <c r="F29" s="25">
        <v>9.76</v>
      </c>
      <c r="G29" s="28"/>
      <c r="H29" s="53">
        <v>0</v>
      </c>
      <c r="I29" s="19"/>
    </row>
    <row r="30" spans="1:9" ht="12.75">
      <c r="A30" s="23">
        <v>6</v>
      </c>
      <c r="B30" s="35" t="s">
        <v>687</v>
      </c>
      <c r="C30" s="32" t="s">
        <v>313</v>
      </c>
      <c r="D30" s="32">
        <v>6</v>
      </c>
      <c r="E30" s="32">
        <v>545</v>
      </c>
      <c r="F30" s="25">
        <v>9.75</v>
      </c>
      <c r="G30" s="28"/>
      <c r="H30" s="53">
        <v>0</v>
      </c>
      <c r="I30" s="19"/>
    </row>
    <row r="31" spans="1:9" ht="12.75">
      <c r="A31" s="23">
        <v>7</v>
      </c>
      <c r="B31" s="35" t="s">
        <v>85</v>
      </c>
      <c r="C31" s="32" t="s">
        <v>309</v>
      </c>
      <c r="D31" s="32">
        <v>8</v>
      </c>
      <c r="E31" s="32">
        <v>548</v>
      </c>
      <c r="F31" s="25">
        <v>8.65</v>
      </c>
      <c r="G31" s="28"/>
      <c r="H31" s="53">
        <v>0</v>
      </c>
      <c r="I31" s="19"/>
    </row>
    <row r="32" spans="1:9" ht="12.75">
      <c r="A32" s="23">
        <v>8</v>
      </c>
      <c r="B32" s="35" t="s">
        <v>686</v>
      </c>
      <c r="C32" s="32" t="s">
        <v>312</v>
      </c>
      <c r="D32" s="32">
        <v>6</v>
      </c>
      <c r="E32" s="32">
        <v>545</v>
      </c>
      <c r="F32" s="25">
        <v>8.66</v>
      </c>
      <c r="G32" s="28"/>
      <c r="H32" s="53">
        <v>0</v>
      </c>
      <c r="I32" s="19"/>
    </row>
    <row r="33" spans="1:9" ht="12.75">
      <c r="A33" s="23">
        <v>9</v>
      </c>
      <c r="B33" s="35" t="s">
        <v>697</v>
      </c>
      <c r="C33" s="32" t="s">
        <v>313</v>
      </c>
      <c r="D33" s="32">
        <v>8</v>
      </c>
      <c r="E33" s="32">
        <v>545</v>
      </c>
      <c r="F33" s="25">
        <v>9.15</v>
      </c>
      <c r="G33" s="28"/>
      <c r="H33" s="53">
        <v>0</v>
      </c>
      <c r="I33" s="19"/>
    </row>
    <row r="34" spans="1:9" ht="12.75">
      <c r="A34" s="23">
        <v>10</v>
      </c>
      <c r="B34" s="35" t="s">
        <v>682</v>
      </c>
      <c r="C34" s="32" t="s">
        <v>314</v>
      </c>
      <c r="D34" s="32">
        <v>4</v>
      </c>
      <c r="E34" s="32">
        <v>545</v>
      </c>
      <c r="F34" s="25">
        <v>9.5</v>
      </c>
      <c r="G34" s="28"/>
      <c r="H34" s="53">
        <v>0</v>
      </c>
      <c r="I34" s="19"/>
    </row>
    <row r="35" spans="1:9" ht="12.75">
      <c r="A35" s="23">
        <v>11</v>
      </c>
      <c r="B35" s="35" t="s">
        <v>683</v>
      </c>
      <c r="C35" s="32" t="s">
        <v>315</v>
      </c>
      <c r="D35" s="32">
        <v>4</v>
      </c>
      <c r="E35" s="32">
        <v>545</v>
      </c>
      <c r="F35" s="25">
        <v>7.13</v>
      </c>
      <c r="G35" s="28"/>
      <c r="H35" s="53">
        <v>0</v>
      </c>
      <c r="I35" s="19"/>
    </row>
    <row r="36" spans="1:9" ht="12.75">
      <c r="A36" s="23">
        <v>12</v>
      </c>
      <c r="B36" s="35" t="s">
        <v>150</v>
      </c>
      <c r="C36" s="32" t="s">
        <v>322</v>
      </c>
      <c r="D36" s="32">
        <v>6</v>
      </c>
      <c r="E36" s="32">
        <v>545</v>
      </c>
      <c r="F36" s="25">
        <v>9.01</v>
      </c>
      <c r="G36" s="28"/>
      <c r="H36" s="53">
        <v>0</v>
      </c>
      <c r="I36" s="19"/>
    </row>
    <row r="37" spans="1:9" s="24" customFormat="1" ht="12.75">
      <c r="A37" s="23">
        <v>13</v>
      </c>
      <c r="B37" s="35" t="s">
        <v>470</v>
      </c>
      <c r="C37" s="32" t="s">
        <v>316</v>
      </c>
      <c r="D37" s="32">
        <v>4</v>
      </c>
      <c r="E37" s="32">
        <v>545</v>
      </c>
      <c r="F37" s="25">
        <v>9.04</v>
      </c>
      <c r="G37" s="28"/>
      <c r="H37" s="33">
        <v>0</v>
      </c>
      <c r="I37" s="22"/>
    </row>
    <row r="38" spans="1:9" ht="12.75">
      <c r="A38" s="23">
        <v>14</v>
      </c>
      <c r="B38" s="35" t="s">
        <v>695</v>
      </c>
      <c r="C38" s="32" t="s">
        <v>311</v>
      </c>
      <c r="D38" s="32">
        <v>8</v>
      </c>
      <c r="E38" s="32">
        <v>545</v>
      </c>
      <c r="F38" s="25">
        <v>9.88</v>
      </c>
      <c r="G38" s="28"/>
      <c r="H38" s="53">
        <v>0</v>
      </c>
      <c r="I38" s="19"/>
    </row>
    <row r="39" spans="1:9" ht="12.75">
      <c r="A39" s="23">
        <v>15</v>
      </c>
      <c r="B39" s="35" t="s">
        <v>704</v>
      </c>
      <c r="C39" s="32" t="s">
        <v>311</v>
      </c>
      <c r="D39" s="32">
        <v>4</v>
      </c>
      <c r="E39" s="32">
        <v>549</v>
      </c>
      <c r="F39" s="25">
        <v>9.2</v>
      </c>
      <c r="G39" s="28"/>
      <c r="H39" s="53">
        <v>0</v>
      </c>
      <c r="I39" s="19"/>
    </row>
    <row r="40" spans="1:9" ht="12.75">
      <c r="A40" s="23">
        <v>16</v>
      </c>
      <c r="B40" s="35" t="s">
        <v>268</v>
      </c>
      <c r="C40" s="32" t="s">
        <v>316</v>
      </c>
      <c r="D40" s="32">
        <v>3</v>
      </c>
      <c r="E40" s="32">
        <v>545</v>
      </c>
      <c r="F40" s="25">
        <v>7.78</v>
      </c>
      <c r="G40" s="28"/>
      <c r="H40" s="53">
        <v>0</v>
      </c>
      <c r="I40" s="19"/>
    </row>
    <row r="41" spans="1:9" ht="12.75">
      <c r="A41" s="23">
        <v>17</v>
      </c>
      <c r="B41" s="35" t="s">
        <v>143</v>
      </c>
      <c r="C41" s="32" t="s">
        <v>318</v>
      </c>
      <c r="D41" s="32">
        <v>4</v>
      </c>
      <c r="E41" s="32">
        <v>545</v>
      </c>
      <c r="F41" s="25">
        <v>8.04</v>
      </c>
      <c r="G41" s="28"/>
      <c r="H41" s="53">
        <v>0</v>
      </c>
      <c r="I41" s="19"/>
    </row>
    <row r="42" spans="1:9" ht="12.75">
      <c r="A42" s="23">
        <v>18</v>
      </c>
      <c r="B42" s="35" t="s">
        <v>678</v>
      </c>
      <c r="C42" s="32" t="s">
        <v>308</v>
      </c>
      <c r="D42" s="32">
        <v>4</v>
      </c>
      <c r="E42" s="32">
        <v>545</v>
      </c>
      <c r="F42" s="25">
        <v>9.18</v>
      </c>
      <c r="G42" s="28"/>
      <c r="H42" s="53">
        <v>0</v>
      </c>
      <c r="I42" s="19"/>
    </row>
    <row r="43" spans="1:9" ht="12.75">
      <c r="A43" s="23">
        <v>19</v>
      </c>
      <c r="B43" s="35" t="s">
        <v>677</v>
      </c>
      <c r="C43" s="32" t="s">
        <v>309</v>
      </c>
      <c r="D43" s="32">
        <v>4</v>
      </c>
      <c r="E43" s="32">
        <v>545</v>
      </c>
      <c r="F43" s="25">
        <v>7.17</v>
      </c>
      <c r="G43" s="28"/>
      <c r="H43" s="53">
        <v>0</v>
      </c>
      <c r="I43" s="19"/>
    </row>
    <row r="44" spans="1:9" ht="12.75">
      <c r="A44" s="23">
        <v>20</v>
      </c>
      <c r="B44" s="35" t="s">
        <v>690</v>
      </c>
      <c r="C44" s="32" t="s">
        <v>317</v>
      </c>
      <c r="D44" s="32">
        <v>6</v>
      </c>
      <c r="E44" s="32">
        <v>545</v>
      </c>
      <c r="F44" s="25">
        <v>7.45</v>
      </c>
      <c r="G44" s="28"/>
      <c r="H44" s="53">
        <v>0</v>
      </c>
      <c r="I44" s="19"/>
    </row>
    <row r="45" spans="1:9" ht="12.75">
      <c r="A45" s="23">
        <v>21</v>
      </c>
      <c r="B45" s="35" t="s">
        <v>696</v>
      </c>
      <c r="C45" s="32" t="s">
        <v>312</v>
      </c>
      <c r="D45" s="32">
        <v>8</v>
      </c>
      <c r="E45" s="32">
        <v>545</v>
      </c>
      <c r="F45" s="25">
        <v>7.11</v>
      </c>
      <c r="G45" s="28"/>
      <c r="H45" s="53">
        <v>0</v>
      </c>
      <c r="I45" s="19"/>
    </row>
    <row r="46" spans="1:9" ht="12.75">
      <c r="A46" s="23">
        <v>22</v>
      </c>
      <c r="B46" s="35" t="s">
        <v>698</v>
      </c>
      <c r="C46" s="32" t="s">
        <v>314</v>
      </c>
      <c r="D46" s="32">
        <v>8</v>
      </c>
      <c r="E46" s="32">
        <v>545</v>
      </c>
      <c r="F46" s="25">
        <v>9.26</v>
      </c>
      <c r="G46" s="28"/>
      <c r="H46" s="53">
        <v>0</v>
      </c>
      <c r="I46" s="19"/>
    </row>
    <row r="47" spans="1:9" ht="12.75">
      <c r="A47" s="23">
        <v>23</v>
      </c>
      <c r="B47" s="35" t="s">
        <v>701</v>
      </c>
      <c r="C47" s="32" t="s">
        <v>313</v>
      </c>
      <c r="D47" s="32">
        <v>7</v>
      </c>
      <c r="E47" s="32">
        <v>548</v>
      </c>
      <c r="F47" s="25">
        <v>8.52</v>
      </c>
      <c r="G47" s="28"/>
      <c r="H47" s="53">
        <v>0</v>
      </c>
      <c r="I47" s="19"/>
    </row>
    <row r="48" spans="1:9" ht="12.75">
      <c r="A48" s="23">
        <v>24</v>
      </c>
      <c r="B48" s="35" t="s">
        <v>694</v>
      </c>
      <c r="C48" s="32" t="s">
        <v>308</v>
      </c>
      <c r="D48" s="32">
        <v>8</v>
      </c>
      <c r="E48" s="32">
        <v>545</v>
      </c>
      <c r="F48" s="25">
        <v>8.16</v>
      </c>
      <c r="G48" s="28"/>
      <c r="H48" s="53">
        <v>0</v>
      </c>
      <c r="I48" s="19"/>
    </row>
    <row r="49" spans="1:9" ht="12.75">
      <c r="A49" s="23">
        <v>25</v>
      </c>
      <c r="B49" s="35" t="s">
        <v>699</v>
      </c>
      <c r="C49" s="32" t="s">
        <v>309</v>
      </c>
      <c r="D49" s="32">
        <v>9</v>
      </c>
      <c r="E49" s="32">
        <v>545</v>
      </c>
      <c r="F49" s="25">
        <v>8.67</v>
      </c>
      <c r="G49" s="28"/>
      <c r="H49" s="53">
        <v>0</v>
      </c>
      <c r="I49" s="19"/>
    </row>
    <row r="50" spans="1:9" ht="12.75">
      <c r="A50" s="23">
        <v>26</v>
      </c>
      <c r="B50" s="35" t="s">
        <v>692</v>
      </c>
      <c r="C50" s="32" t="s">
        <v>308</v>
      </c>
      <c r="D50" s="32">
        <v>7</v>
      </c>
      <c r="E50" s="32">
        <v>545</v>
      </c>
      <c r="F50" s="25">
        <v>7.09</v>
      </c>
      <c r="G50" s="28"/>
      <c r="H50" s="53">
        <v>0</v>
      </c>
      <c r="I50" s="19"/>
    </row>
    <row r="51" spans="1:9" ht="12.75">
      <c r="A51" s="23">
        <v>27</v>
      </c>
      <c r="B51" s="35" t="s">
        <v>688</v>
      </c>
      <c r="C51" s="32" t="s">
        <v>314</v>
      </c>
      <c r="D51" s="32">
        <v>6</v>
      </c>
      <c r="E51" s="32">
        <v>545</v>
      </c>
      <c r="F51" s="25">
        <v>7.03</v>
      </c>
      <c r="G51" s="28"/>
      <c r="H51" s="53">
        <v>0</v>
      </c>
      <c r="I51" s="19"/>
    </row>
    <row r="52" spans="1:9" ht="12.75">
      <c r="A52" s="23">
        <v>28</v>
      </c>
      <c r="B52" s="35" t="s">
        <v>676</v>
      </c>
      <c r="C52" s="32" t="s">
        <v>319</v>
      </c>
      <c r="D52" s="32">
        <v>4</v>
      </c>
      <c r="E52" s="32">
        <v>545</v>
      </c>
      <c r="F52" s="25">
        <v>7.34</v>
      </c>
      <c r="G52" s="28"/>
      <c r="H52" s="53">
        <v>0</v>
      </c>
      <c r="I52" s="19"/>
    </row>
    <row r="53" spans="1:9" ht="12.75">
      <c r="A53" s="23">
        <v>29</v>
      </c>
      <c r="B53" s="35" t="s">
        <v>689</v>
      </c>
      <c r="C53" s="32" t="s">
        <v>316</v>
      </c>
      <c r="D53" s="32">
        <v>6</v>
      </c>
      <c r="E53" s="32">
        <v>545</v>
      </c>
      <c r="F53" s="25">
        <v>9.62</v>
      </c>
      <c r="G53" s="28"/>
      <c r="H53" s="53">
        <v>0</v>
      </c>
      <c r="I53" s="19"/>
    </row>
    <row r="54" spans="1:9" ht="12.75">
      <c r="A54" s="23">
        <v>30</v>
      </c>
      <c r="B54" s="35" t="s">
        <v>685</v>
      </c>
      <c r="C54" s="32" t="s">
        <v>310</v>
      </c>
      <c r="D54" s="32">
        <v>4</v>
      </c>
      <c r="E54" s="32">
        <v>545</v>
      </c>
      <c r="F54" s="25">
        <v>9.51</v>
      </c>
      <c r="G54" s="28"/>
      <c r="H54" s="53">
        <v>0</v>
      </c>
      <c r="I54" s="19"/>
    </row>
    <row r="55" spans="1:9" ht="12.75">
      <c r="A55" s="23">
        <v>31</v>
      </c>
      <c r="B55" s="35" t="s">
        <v>681</v>
      </c>
      <c r="C55" s="32" t="s">
        <v>313</v>
      </c>
      <c r="D55" s="32">
        <v>4</v>
      </c>
      <c r="E55" s="32">
        <v>545</v>
      </c>
      <c r="F55" s="25">
        <v>9.96</v>
      </c>
      <c r="G55" s="28"/>
      <c r="H55" s="53">
        <v>0</v>
      </c>
      <c r="I55" s="19"/>
    </row>
    <row r="56" spans="1:9" ht="12.75">
      <c r="A56" s="23">
        <v>32</v>
      </c>
      <c r="B56" s="35" t="s">
        <v>691</v>
      </c>
      <c r="C56" s="32" t="s">
        <v>310</v>
      </c>
      <c r="D56" s="32">
        <v>6</v>
      </c>
      <c r="E56" s="32">
        <v>545</v>
      </c>
      <c r="F56" s="25">
        <v>8.95</v>
      </c>
      <c r="G56" s="28"/>
      <c r="H56" s="53">
        <v>0</v>
      </c>
      <c r="I56" s="19"/>
    </row>
    <row r="57" spans="1:9" s="24" customFormat="1" ht="12.75">
      <c r="A57" s="23">
        <v>33</v>
      </c>
      <c r="B57" s="35" t="s">
        <v>684</v>
      </c>
      <c r="C57" s="32" t="s">
        <v>317</v>
      </c>
      <c r="D57" s="32">
        <v>4</v>
      </c>
      <c r="E57" s="32">
        <v>545</v>
      </c>
      <c r="F57" s="25">
        <v>6.75</v>
      </c>
      <c r="G57" s="28"/>
      <c r="H57" s="33">
        <v>0</v>
      </c>
      <c r="I57" s="22"/>
    </row>
    <row r="58" spans="1:9" ht="12.75">
      <c r="A58" s="23">
        <v>34</v>
      </c>
      <c r="B58" s="35" t="s">
        <v>674</v>
      </c>
      <c r="C58" s="32" t="s">
        <v>314</v>
      </c>
      <c r="D58" s="32">
        <v>3</v>
      </c>
      <c r="E58" s="32">
        <v>545</v>
      </c>
      <c r="F58" s="25">
        <v>6.53</v>
      </c>
      <c r="G58" s="28"/>
      <c r="H58" s="53">
        <v>0</v>
      </c>
      <c r="I58" s="19"/>
    </row>
    <row r="59" spans="1:9" ht="12.75">
      <c r="A59" s="23">
        <v>35</v>
      </c>
      <c r="B59" s="35" t="s">
        <v>854</v>
      </c>
      <c r="C59" s="32" t="s">
        <v>309</v>
      </c>
      <c r="D59" s="32">
        <v>7</v>
      </c>
      <c r="E59" s="32">
        <v>545</v>
      </c>
      <c r="F59" s="25">
        <v>8.87</v>
      </c>
      <c r="G59" s="28"/>
      <c r="H59" s="53">
        <v>0</v>
      </c>
      <c r="I59" s="19"/>
    </row>
    <row r="60" spans="1:9" ht="12.75">
      <c r="A60" s="23">
        <v>36</v>
      </c>
      <c r="B60" s="35" t="s">
        <v>856</v>
      </c>
      <c r="C60" s="32" t="s">
        <v>308</v>
      </c>
      <c r="D60" s="32">
        <v>9</v>
      </c>
      <c r="E60" s="32">
        <v>545</v>
      </c>
      <c r="F60" s="25">
        <v>10</v>
      </c>
      <c r="G60" s="28"/>
      <c r="H60" s="53">
        <v>0</v>
      </c>
      <c r="I60" s="19"/>
    </row>
    <row r="61" spans="1:9" ht="12.75">
      <c r="A61" s="23">
        <v>37</v>
      </c>
      <c r="B61" s="35" t="s">
        <v>693</v>
      </c>
      <c r="C61" s="32" t="s">
        <v>309</v>
      </c>
      <c r="D61" s="32">
        <v>8</v>
      </c>
      <c r="E61" s="32">
        <v>545</v>
      </c>
      <c r="F61" s="25">
        <v>7.33</v>
      </c>
      <c r="G61" s="28"/>
      <c r="H61" s="53">
        <v>0</v>
      </c>
      <c r="I61" s="19"/>
    </row>
    <row r="62" spans="1:9" ht="12.75">
      <c r="A62" s="23">
        <v>38</v>
      </c>
      <c r="B62" s="35" t="s">
        <v>700</v>
      </c>
      <c r="C62" s="32" t="s">
        <v>308</v>
      </c>
      <c r="D62" s="32">
        <v>7</v>
      </c>
      <c r="E62" s="32">
        <v>548</v>
      </c>
      <c r="F62" s="25">
        <v>7.63</v>
      </c>
      <c r="G62" s="28"/>
      <c r="H62" s="53">
        <v>0</v>
      </c>
      <c r="I62" s="19"/>
    </row>
    <row r="63" spans="1:9" ht="12.75">
      <c r="A63" s="23">
        <v>39</v>
      </c>
      <c r="B63" s="35" t="s">
        <v>702</v>
      </c>
      <c r="C63" s="32" t="s">
        <v>309</v>
      </c>
      <c r="D63" s="32">
        <v>4</v>
      </c>
      <c r="E63" s="32">
        <v>549</v>
      </c>
      <c r="F63" s="25">
        <v>7.52</v>
      </c>
      <c r="G63" s="28"/>
      <c r="H63" s="53">
        <v>0</v>
      </c>
      <c r="I63" s="19"/>
    </row>
    <row r="64" spans="1:9" ht="12.75">
      <c r="A64" s="23">
        <v>40</v>
      </c>
      <c r="B64" s="35" t="s">
        <v>703</v>
      </c>
      <c r="C64" s="32" t="s">
        <v>308</v>
      </c>
      <c r="D64" s="32">
        <v>4</v>
      </c>
      <c r="E64" s="32">
        <v>549</v>
      </c>
      <c r="F64" s="25">
        <v>9.73</v>
      </c>
      <c r="G64" s="28"/>
      <c r="H64" s="53">
        <v>0</v>
      </c>
      <c r="I64" s="19"/>
    </row>
    <row r="65" spans="1:9" ht="12.75">
      <c r="A65" s="23">
        <v>41</v>
      </c>
      <c r="B65" s="35" t="s">
        <v>705</v>
      </c>
      <c r="C65" s="32" t="s">
        <v>311</v>
      </c>
      <c r="D65" s="32">
        <v>7</v>
      </c>
      <c r="E65" s="32">
        <v>458</v>
      </c>
      <c r="F65" s="25">
        <v>9.89</v>
      </c>
      <c r="G65" s="28"/>
      <c r="H65" s="53">
        <v>0</v>
      </c>
      <c r="I65" s="19"/>
    </row>
    <row r="66" spans="1:9" s="14" customFormat="1" ht="12.75">
      <c r="A66" s="91" t="s">
        <v>27</v>
      </c>
      <c r="B66" s="91"/>
      <c r="C66" s="94" t="s">
        <v>882</v>
      </c>
      <c r="D66" s="94"/>
      <c r="E66" s="94"/>
      <c r="F66" s="26">
        <v>215.01000000000005</v>
      </c>
      <c r="G66" s="34"/>
      <c r="H66" s="40">
        <v>0</v>
      </c>
      <c r="I66" s="12"/>
    </row>
    <row r="67" spans="1:9" ht="12.75">
      <c r="A67" s="23">
        <v>42</v>
      </c>
      <c r="B67" s="22" t="s">
        <v>714</v>
      </c>
      <c r="C67" s="32" t="s">
        <v>316</v>
      </c>
      <c r="D67" s="32">
        <v>1</v>
      </c>
      <c r="E67" s="32">
        <v>548</v>
      </c>
      <c r="F67" s="25">
        <v>6.73</v>
      </c>
      <c r="G67" s="28"/>
      <c r="H67" s="53">
        <v>0</v>
      </c>
      <c r="I67" s="19"/>
    </row>
    <row r="68" spans="1:9" ht="12.75">
      <c r="A68" s="23">
        <v>43</v>
      </c>
      <c r="B68" s="22" t="s">
        <v>717</v>
      </c>
      <c r="C68" s="32" t="s">
        <v>308</v>
      </c>
      <c r="D68" s="32">
        <v>2</v>
      </c>
      <c r="E68" s="32">
        <v>548</v>
      </c>
      <c r="F68" s="25">
        <v>9.22</v>
      </c>
      <c r="G68" s="28"/>
      <c r="H68" s="53">
        <v>0</v>
      </c>
      <c r="I68" s="19"/>
    </row>
    <row r="69" spans="1:9" s="24" customFormat="1" ht="12.75">
      <c r="A69" s="23">
        <v>44</v>
      </c>
      <c r="B69" s="22" t="s">
        <v>708</v>
      </c>
      <c r="C69" s="32" t="s">
        <v>309</v>
      </c>
      <c r="D69" s="32">
        <v>1</v>
      </c>
      <c r="E69" s="32">
        <v>548</v>
      </c>
      <c r="F69" s="25">
        <v>9.96</v>
      </c>
      <c r="G69" s="28"/>
      <c r="H69" s="33">
        <v>0</v>
      </c>
      <c r="I69" s="22"/>
    </row>
    <row r="70" spans="1:9" s="24" customFormat="1" ht="12.75">
      <c r="A70" s="23">
        <v>45</v>
      </c>
      <c r="B70" s="22" t="s">
        <v>184</v>
      </c>
      <c r="C70" s="32" t="s">
        <v>309</v>
      </c>
      <c r="D70" s="32">
        <v>2</v>
      </c>
      <c r="E70" s="32">
        <v>548</v>
      </c>
      <c r="F70" s="25">
        <v>6.66</v>
      </c>
      <c r="G70" s="28"/>
      <c r="H70" s="33">
        <v>0</v>
      </c>
      <c r="I70" s="22"/>
    </row>
    <row r="71" spans="1:9" ht="12.75">
      <c r="A71" s="23">
        <v>46</v>
      </c>
      <c r="B71" s="22" t="s">
        <v>707</v>
      </c>
      <c r="C71" s="32" t="s">
        <v>311</v>
      </c>
      <c r="D71" s="32">
        <v>6</v>
      </c>
      <c r="E71" s="32">
        <v>545</v>
      </c>
      <c r="F71" s="25">
        <v>7.5</v>
      </c>
      <c r="G71" s="28"/>
      <c r="H71" s="53">
        <v>0</v>
      </c>
      <c r="I71" s="19"/>
    </row>
    <row r="72" spans="1:9" ht="12.75">
      <c r="A72" s="23">
        <v>47</v>
      </c>
      <c r="B72" s="22" t="s">
        <v>706</v>
      </c>
      <c r="C72" s="32" t="s">
        <v>308</v>
      </c>
      <c r="D72" s="32">
        <v>6</v>
      </c>
      <c r="E72" s="32">
        <v>545</v>
      </c>
      <c r="F72" s="25">
        <v>8.91</v>
      </c>
      <c r="G72" s="28"/>
      <c r="H72" s="53">
        <v>0</v>
      </c>
      <c r="I72" s="19"/>
    </row>
    <row r="73" spans="1:9" ht="12.75">
      <c r="A73" s="23">
        <v>48</v>
      </c>
      <c r="B73" s="22" t="s">
        <v>710</v>
      </c>
      <c r="C73" s="32" t="s">
        <v>311</v>
      </c>
      <c r="D73" s="32">
        <v>1</v>
      </c>
      <c r="E73" s="32">
        <v>548</v>
      </c>
      <c r="F73" s="25">
        <v>10</v>
      </c>
      <c r="G73" s="28"/>
      <c r="H73" s="53">
        <v>0</v>
      </c>
      <c r="I73" s="19"/>
    </row>
    <row r="74" spans="1:9" ht="12.75">
      <c r="A74" s="23">
        <v>49</v>
      </c>
      <c r="B74" s="22" t="s">
        <v>715</v>
      </c>
      <c r="C74" s="32" t="s">
        <v>317</v>
      </c>
      <c r="D74" s="32">
        <v>1</v>
      </c>
      <c r="E74" s="32">
        <v>548</v>
      </c>
      <c r="F74" s="25">
        <v>9.98</v>
      </c>
      <c r="G74" s="28"/>
      <c r="H74" s="53">
        <v>0</v>
      </c>
      <c r="I74" s="19"/>
    </row>
    <row r="75" spans="1:9" ht="12.75">
      <c r="A75" s="23">
        <v>50</v>
      </c>
      <c r="B75" s="22" t="s">
        <v>712</v>
      </c>
      <c r="C75" s="32" t="s">
        <v>313</v>
      </c>
      <c r="D75" s="32">
        <v>1</v>
      </c>
      <c r="E75" s="32">
        <v>548</v>
      </c>
      <c r="F75" s="25">
        <v>9.88</v>
      </c>
      <c r="G75" s="28"/>
      <c r="H75" s="53">
        <v>0</v>
      </c>
      <c r="I75" s="19"/>
    </row>
    <row r="76" spans="1:9" ht="12.75">
      <c r="A76" s="23">
        <v>51</v>
      </c>
      <c r="B76" s="22" t="s">
        <v>723</v>
      </c>
      <c r="C76" s="32" t="s">
        <v>312</v>
      </c>
      <c r="D76" s="32">
        <v>7</v>
      </c>
      <c r="E76" s="32">
        <v>548</v>
      </c>
      <c r="F76" s="25">
        <v>8.3</v>
      </c>
      <c r="G76" s="28"/>
      <c r="H76" s="53">
        <v>0</v>
      </c>
      <c r="I76" s="19"/>
    </row>
    <row r="77" spans="1:9" ht="12.75">
      <c r="A77" s="23">
        <v>52</v>
      </c>
      <c r="B77" s="22" t="s">
        <v>709</v>
      </c>
      <c r="C77" s="32" t="s">
        <v>308</v>
      </c>
      <c r="D77" s="32">
        <v>1</v>
      </c>
      <c r="E77" s="32">
        <v>548</v>
      </c>
      <c r="F77" s="25">
        <v>9.35</v>
      </c>
      <c r="G77" s="28"/>
      <c r="H77" s="53">
        <v>0</v>
      </c>
      <c r="I77" s="19"/>
    </row>
    <row r="78" spans="1:9" ht="12.75">
      <c r="A78" s="23">
        <v>53</v>
      </c>
      <c r="B78" s="22" t="s">
        <v>713</v>
      </c>
      <c r="C78" s="32" t="s">
        <v>315</v>
      </c>
      <c r="D78" s="32">
        <v>1</v>
      </c>
      <c r="E78" s="32">
        <v>548</v>
      </c>
      <c r="F78" s="25">
        <v>9.32</v>
      </c>
      <c r="G78" s="28"/>
      <c r="H78" s="53">
        <v>0.62</v>
      </c>
      <c r="I78" s="19"/>
    </row>
    <row r="79" spans="1:9" ht="12.75">
      <c r="A79" s="23">
        <v>54</v>
      </c>
      <c r="B79" s="22" t="s">
        <v>306</v>
      </c>
      <c r="C79" s="32" t="s">
        <v>314</v>
      </c>
      <c r="D79" s="32">
        <v>1</v>
      </c>
      <c r="E79" s="32">
        <v>548</v>
      </c>
      <c r="F79" s="25">
        <v>7.43</v>
      </c>
      <c r="G79" s="28"/>
      <c r="H79" s="53">
        <v>0</v>
      </c>
      <c r="I79" s="19"/>
    </row>
    <row r="80" spans="1:9" ht="12.75">
      <c r="A80" s="23">
        <v>55</v>
      </c>
      <c r="B80" s="22" t="s">
        <v>716</v>
      </c>
      <c r="C80" s="32" t="s">
        <v>310</v>
      </c>
      <c r="D80" s="32">
        <v>1</v>
      </c>
      <c r="E80" s="32">
        <v>548</v>
      </c>
      <c r="F80" s="25">
        <v>8.46</v>
      </c>
      <c r="G80" s="28"/>
      <c r="H80" s="53">
        <v>0</v>
      </c>
      <c r="I80" s="19"/>
    </row>
    <row r="81" spans="1:9" ht="12.75">
      <c r="A81" s="23">
        <v>56</v>
      </c>
      <c r="B81" s="22" t="s">
        <v>711</v>
      </c>
      <c r="C81" s="32" t="s">
        <v>312</v>
      </c>
      <c r="D81" s="32">
        <v>1</v>
      </c>
      <c r="E81" s="32">
        <v>548</v>
      </c>
      <c r="F81" s="25">
        <v>7.52</v>
      </c>
      <c r="G81" s="28"/>
      <c r="H81" s="53">
        <v>0</v>
      </c>
      <c r="I81" s="19"/>
    </row>
    <row r="82" spans="1:9" s="24" customFormat="1" ht="12.75">
      <c r="A82" s="23">
        <v>57</v>
      </c>
      <c r="B82" s="22" t="s">
        <v>718</v>
      </c>
      <c r="C82" s="32" t="s">
        <v>311</v>
      </c>
      <c r="D82" s="32">
        <v>2</v>
      </c>
      <c r="E82" s="32">
        <v>548</v>
      </c>
      <c r="F82" s="25">
        <v>7.22</v>
      </c>
      <c r="G82" s="28"/>
      <c r="H82" s="33">
        <v>0</v>
      </c>
      <c r="I82" s="22"/>
    </row>
    <row r="83" spans="1:9" ht="12.75">
      <c r="A83" s="23">
        <v>58</v>
      </c>
      <c r="B83" s="22" t="s">
        <v>719</v>
      </c>
      <c r="C83" s="32" t="s">
        <v>309</v>
      </c>
      <c r="D83" s="32">
        <v>4</v>
      </c>
      <c r="E83" s="32">
        <v>548</v>
      </c>
      <c r="F83" s="25">
        <v>9.67</v>
      </c>
      <c r="G83" s="28"/>
      <c r="H83" s="53">
        <v>0.36</v>
      </c>
      <c r="I83" s="19"/>
    </row>
    <row r="84" spans="1:9" ht="12.75">
      <c r="A84" s="23">
        <v>59</v>
      </c>
      <c r="B84" s="22" t="s">
        <v>831</v>
      </c>
      <c r="C84" s="32" t="s">
        <v>308</v>
      </c>
      <c r="D84" s="32">
        <v>4</v>
      </c>
      <c r="E84" s="32">
        <v>548</v>
      </c>
      <c r="F84" s="25">
        <v>9.83</v>
      </c>
      <c r="G84" s="28"/>
      <c r="H84" s="53">
        <v>0</v>
      </c>
      <c r="I84" s="19"/>
    </row>
    <row r="85" spans="1:9" ht="12.75">
      <c r="A85" s="23">
        <v>60</v>
      </c>
      <c r="B85" s="22" t="s">
        <v>832</v>
      </c>
      <c r="C85" s="32" t="s">
        <v>311</v>
      </c>
      <c r="D85" s="32">
        <v>4</v>
      </c>
      <c r="E85" s="32">
        <v>548</v>
      </c>
      <c r="F85" s="25">
        <v>9.6</v>
      </c>
      <c r="G85" s="28"/>
      <c r="H85" s="53">
        <v>0</v>
      </c>
      <c r="I85" s="19"/>
    </row>
    <row r="86" spans="1:9" ht="12.75">
      <c r="A86" s="23">
        <v>61</v>
      </c>
      <c r="B86" s="22" t="s">
        <v>720</v>
      </c>
      <c r="C86" s="32" t="s">
        <v>312</v>
      </c>
      <c r="D86" s="32">
        <v>4</v>
      </c>
      <c r="E86" s="32">
        <v>548</v>
      </c>
      <c r="F86" s="25">
        <v>9.99</v>
      </c>
      <c r="G86" s="28"/>
      <c r="H86" s="53">
        <v>0</v>
      </c>
      <c r="I86" s="19"/>
    </row>
    <row r="87" spans="1:9" ht="12.75">
      <c r="A87" s="23">
        <v>62</v>
      </c>
      <c r="B87" s="22" t="s">
        <v>721</v>
      </c>
      <c r="C87" s="32" t="s">
        <v>313</v>
      </c>
      <c r="D87" s="32">
        <v>4</v>
      </c>
      <c r="E87" s="32">
        <v>548</v>
      </c>
      <c r="F87" s="25">
        <v>8.65</v>
      </c>
      <c r="G87" s="28"/>
      <c r="H87" s="53">
        <v>0</v>
      </c>
      <c r="I87" s="19"/>
    </row>
    <row r="88" spans="1:9" ht="12.75">
      <c r="A88" s="23">
        <v>63</v>
      </c>
      <c r="B88" s="22" t="s">
        <v>722</v>
      </c>
      <c r="C88" s="32" t="s">
        <v>309</v>
      </c>
      <c r="D88" s="32">
        <v>7</v>
      </c>
      <c r="E88" s="32">
        <v>548</v>
      </c>
      <c r="F88" s="25">
        <v>8.46</v>
      </c>
      <c r="G88" s="28"/>
      <c r="H88" s="53">
        <v>0</v>
      </c>
      <c r="I88" s="19"/>
    </row>
    <row r="89" spans="1:9" ht="12.75">
      <c r="A89" s="23">
        <v>64</v>
      </c>
      <c r="B89" s="22" t="s">
        <v>380</v>
      </c>
      <c r="C89" s="32" t="s">
        <v>308</v>
      </c>
      <c r="D89" s="32">
        <v>8</v>
      </c>
      <c r="E89" s="32">
        <v>548</v>
      </c>
      <c r="F89" s="25">
        <v>7.54</v>
      </c>
      <c r="G89" s="28"/>
      <c r="H89" s="53">
        <v>0</v>
      </c>
      <c r="I89" s="19"/>
    </row>
    <row r="90" spans="1:9" ht="12.75">
      <c r="A90" s="23">
        <v>65</v>
      </c>
      <c r="B90" s="22" t="s">
        <v>335</v>
      </c>
      <c r="C90" s="32" t="s">
        <v>311</v>
      </c>
      <c r="D90" s="32">
        <v>8</v>
      </c>
      <c r="E90" s="32">
        <v>548</v>
      </c>
      <c r="F90" s="25">
        <v>6.83</v>
      </c>
      <c r="G90" s="28"/>
      <c r="H90" s="53">
        <v>0</v>
      </c>
      <c r="I90" s="19"/>
    </row>
    <row r="91" spans="1:9" ht="12.75">
      <c r="A91" s="23">
        <v>66</v>
      </c>
      <c r="B91" s="22" t="s">
        <v>724</v>
      </c>
      <c r="C91" s="32" t="s">
        <v>312</v>
      </c>
      <c r="D91" s="32">
        <v>4</v>
      </c>
      <c r="E91" s="32">
        <v>549</v>
      </c>
      <c r="F91" s="25">
        <v>8</v>
      </c>
      <c r="G91" s="28"/>
      <c r="H91" s="53">
        <v>0</v>
      </c>
      <c r="I91" s="19"/>
    </row>
    <row r="92" spans="1:9" s="14" customFormat="1" ht="12.75">
      <c r="A92" s="91" t="s">
        <v>842</v>
      </c>
      <c r="B92" s="91"/>
      <c r="C92" s="94" t="s">
        <v>882</v>
      </c>
      <c r="D92" s="94"/>
      <c r="E92" s="94"/>
      <c r="F92" s="26">
        <v>171.76999999999998</v>
      </c>
      <c r="G92" s="34"/>
      <c r="H92" s="40">
        <v>0</v>
      </c>
      <c r="I92" s="12"/>
    </row>
    <row r="93" spans="1:9" ht="12.75">
      <c r="A93" s="23">
        <v>67</v>
      </c>
      <c r="B93" s="35" t="s">
        <v>734</v>
      </c>
      <c r="C93" s="32" t="s">
        <v>311</v>
      </c>
      <c r="D93" s="32">
        <v>3</v>
      </c>
      <c r="E93" s="32">
        <v>545</v>
      </c>
      <c r="F93" s="37">
        <v>9.92</v>
      </c>
      <c r="G93" s="28"/>
      <c r="H93" s="53">
        <v>0</v>
      </c>
      <c r="I93" s="19"/>
    </row>
    <row r="94" spans="1:9" s="24" customFormat="1" ht="12.75">
      <c r="A94" s="23">
        <v>68</v>
      </c>
      <c r="B94" s="35" t="s">
        <v>727</v>
      </c>
      <c r="C94" s="32" t="s">
        <v>312</v>
      </c>
      <c r="D94" s="32">
        <v>1</v>
      </c>
      <c r="E94" s="32">
        <v>545</v>
      </c>
      <c r="F94" s="37">
        <v>9.16</v>
      </c>
      <c r="G94" s="28"/>
      <c r="H94" s="33">
        <v>0</v>
      </c>
      <c r="I94" s="22"/>
    </row>
    <row r="95" spans="1:9" ht="12.75">
      <c r="A95" s="23">
        <v>69</v>
      </c>
      <c r="B95" s="35" t="s">
        <v>387</v>
      </c>
      <c r="C95" s="32" t="s">
        <v>314</v>
      </c>
      <c r="D95" s="32">
        <v>1</v>
      </c>
      <c r="E95" s="32">
        <v>545</v>
      </c>
      <c r="F95" s="37">
        <v>8.82</v>
      </c>
      <c r="G95" s="28"/>
      <c r="H95" s="53">
        <v>0</v>
      </c>
      <c r="I95" s="19"/>
    </row>
    <row r="96" spans="1:9" ht="12.75">
      <c r="A96" s="23">
        <v>70</v>
      </c>
      <c r="B96" s="35" t="s">
        <v>169</v>
      </c>
      <c r="C96" s="32" t="s">
        <v>312</v>
      </c>
      <c r="D96" s="32">
        <v>3</v>
      </c>
      <c r="E96" s="32">
        <v>545</v>
      </c>
      <c r="F96" s="37">
        <v>9.35</v>
      </c>
      <c r="G96" s="28"/>
      <c r="H96" s="53">
        <v>0</v>
      </c>
      <c r="I96" s="19"/>
    </row>
    <row r="97" spans="1:9" ht="12.75">
      <c r="A97" s="23">
        <v>71</v>
      </c>
      <c r="B97" s="35" t="s">
        <v>453</v>
      </c>
      <c r="C97" s="32" t="s">
        <v>309</v>
      </c>
      <c r="D97" s="32">
        <v>1</v>
      </c>
      <c r="E97" s="32">
        <v>545</v>
      </c>
      <c r="F97" s="37">
        <v>7.23</v>
      </c>
      <c r="G97" s="28"/>
      <c r="H97" s="53">
        <v>0</v>
      </c>
      <c r="I97" s="19"/>
    </row>
    <row r="98" spans="1:9" ht="12.75">
      <c r="A98" s="23">
        <v>72</v>
      </c>
      <c r="B98" s="35" t="s">
        <v>725</v>
      </c>
      <c r="C98" s="32" t="s">
        <v>308</v>
      </c>
      <c r="D98" s="32">
        <v>1</v>
      </c>
      <c r="E98" s="32">
        <v>545</v>
      </c>
      <c r="F98" s="37">
        <v>9.82</v>
      </c>
      <c r="G98" s="28"/>
      <c r="H98" s="53">
        <v>0</v>
      </c>
      <c r="I98" s="19"/>
    </row>
    <row r="99" spans="1:9" ht="12.75">
      <c r="A99" s="23">
        <v>73</v>
      </c>
      <c r="B99" s="35" t="s">
        <v>729</v>
      </c>
      <c r="C99" s="32" t="s">
        <v>308</v>
      </c>
      <c r="D99" s="32">
        <v>2</v>
      </c>
      <c r="E99" s="32">
        <v>545</v>
      </c>
      <c r="F99" s="37">
        <v>7.67</v>
      </c>
      <c r="G99" s="28"/>
      <c r="H99" s="53">
        <v>0.22</v>
      </c>
      <c r="I99" s="19"/>
    </row>
    <row r="100" spans="1:9" s="24" customFormat="1" ht="12.75">
      <c r="A100" s="23">
        <v>74</v>
      </c>
      <c r="B100" s="35" t="s">
        <v>728</v>
      </c>
      <c r="C100" s="32" t="s">
        <v>313</v>
      </c>
      <c r="D100" s="32">
        <v>1</v>
      </c>
      <c r="E100" s="32">
        <v>545</v>
      </c>
      <c r="F100" s="37">
        <v>8.17</v>
      </c>
      <c r="G100" s="28"/>
      <c r="H100" s="33">
        <v>0</v>
      </c>
      <c r="I100" s="22"/>
    </row>
    <row r="101" spans="1:9" ht="12.75">
      <c r="A101" s="23">
        <v>75</v>
      </c>
      <c r="B101" s="35" t="s">
        <v>733</v>
      </c>
      <c r="C101" s="32" t="s">
        <v>308</v>
      </c>
      <c r="D101" s="32">
        <v>3</v>
      </c>
      <c r="E101" s="32">
        <v>545</v>
      </c>
      <c r="F101" s="37">
        <v>9.18</v>
      </c>
      <c r="G101" s="28"/>
      <c r="H101" s="53">
        <v>0</v>
      </c>
      <c r="I101" s="19"/>
    </row>
    <row r="102" spans="1:9" ht="12.75">
      <c r="A102" s="23">
        <v>76</v>
      </c>
      <c r="B102" s="35" t="s">
        <v>230</v>
      </c>
      <c r="C102" s="32" t="s">
        <v>313</v>
      </c>
      <c r="D102" s="32">
        <v>3</v>
      </c>
      <c r="E102" s="32">
        <v>545</v>
      </c>
      <c r="F102" s="37">
        <v>9.23</v>
      </c>
      <c r="G102" s="28"/>
      <c r="H102" s="53">
        <v>0</v>
      </c>
      <c r="I102" s="19"/>
    </row>
    <row r="103" spans="1:9" ht="12.75">
      <c r="A103" s="23">
        <v>77</v>
      </c>
      <c r="B103" s="35" t="s">
        <v>730</v>
      </c>
      <c r="C103" s="32" t="s">
        <v>312</v>
      </c>
      <c r="D103" s="32">
        <v>2</v>
      </c>
      <c r="E103" s="32">
        <v>545</v>
      </c>
      <c r="F103" s="37">
        <v>6.46</v>
      </c>
      <c r="G103" s="28"/>
      <c r="H103" s="53">
        <v>0</v>
      </c>
      <c r="I103" s="19"/>
    </row>
    <row r="104" spans="1:9" ht="12.75">
      <c r="A104" s="23">
        <v>78</v>
      </c>
      <c r="B104" s="39" t="s">
        <v>877</v>
      </c>
      <c r="C104" s="32" t="s">
        <v>311</v>
      </c>
      <c r="D104" s="32">
        <v>2</v>
      </c>
      <c r="E104" s="32">
        <v>545</v>
      </c>
      <c r="F104" s="37">
        <v>8.01</v>
      </c>
      <c r="G104" s="28"/>
      <c r="H104" s="53">
        <v>0.14</v>
      </c>
      <c r="I104" s="19"/>
    </row>
    <row r="105" spans="1:9" ht="12.75">
      <c r="A105" s="23">
        <v>79</v>
      </c>
      <c r="B105" s="39" t="s">
        <v>834</v>
      </c>
      <c r="C105" s="32" t="s">
        <v>309</v>
      </c>
      <c r="D105" s="32">
        <v>3</v>
      </c>
      <c r="E105" s="32">
        <v>545</v>
      </c>
      <c r="F105" s="37">
        <v>5.65</v>
      </c>
      <c r="G105" s="28"/>
      <c r="H105" s="53">
        <v>0</v>
      </c>
      <c r="I105" s="19"/>
    </row>
    <row r="106" spans="1:9" ht="12.75">
      <c r="A106" s="23">
        <v>80</v>
      </c>
      <c r="B106" s="39" t="s">
        <v>835</v>
      </c>
      <c r="C106" s="32" t="s">
        <v>315</v>
      </c>
      <c r="D106" s="32">
        <v>2</v>
      </c>
      <c r="E106" s="32">
        <v>545</v>
      </c>
      <c r="F106" s="37">
        <v>9.48</v>
      </c>
      <c r="G106" s="28"/>
      <c r="H106" s="53">
        <v>0</v>
      </c>
      <c r="I106" s="19"/>
    </row>
    <row r="107" spans="1:9" ht="12.75">
      <c r="A107" s="23">
        <v>81</v>
      </c>
      <c r="B107" s="35" t="s">
        <v>732</v>
      </c>
      <c r="C107" s="32" t="s">
        <v>314</v>
      </c>
      <c r="D107" s="32">
        <v>2</v>
      </c>
      <c r="E107" s="32">
        <v>545</v>
      </c>
      <c r="F107" s="37">
        <v>9.33</v>
      </c>
      <c r="G107" s="28"/>
      <c r="H107" s="53">
        <v>0</v>
      </c>
      <c r="I107" s="19"/>
    </row>
    <row r="108" spans="1:9" s="24" customFormat="1" ht="12.75">
      <c r="A108" s="23">
        <v>82</v>
      </c>
      <c r="B108" s="39" t="s">
        <v>833</v>
      </c>
      <c r="C108" s="32" t="s">
        <v>308</v>
      </c>
      <c r="D108" s="32">
        <v>1</v>
      </c>
      <c r="E108" s="32">
        <v>546</v>
      </c>
      <c r="F108" s="37">
        <v>8.93</v>
      </c>
      <c r="G108" s="28"/>
      <c r="H108" s="33">
        <v>0</v>
      </c>
      <c r="I108" s="22"/>
    </row>
    <row r="109" spans="1:9" ht="12.75">
      <c r="A109" s="23">
        <v>83</v>
      </c>
      <c r="B109" s="35" t="s">
        <v>731</v>
      </c>
      <c r="C109" s="32" t="s">
        <v>313</v>
      </c>
      <c r="D109" s="32">
        <v>2</v>
      </c>
      <c r="E109" s="32">
        <v>545</v>
      </c>
      <c r="F109" s="37">
        <v>7.21</v>
      </c>
      <c r="G109" s="28"/>
      <c r="H109" s="53">
        <v>0</v>
      </c>
      <c r="I109" s="19"/>
    </row>
    <row r="110" spans="1:9" ht="12.75">
      <c r="A110" s="23">
        <v>84</v>
      </c>
      <c r="B110" s="35" t="s">
        <v>726</v>
      </c>
      <c r="C110" s="32" t="s">
        <v>311</v>
      </c>
      <c r="D110" s="32">
        <v>1</v>
      </c>
      <c r="E110" s="32">
        <v>545</v>
      </c>
      <c r="F110" s="37">
        <v>9.29</v>
      </c>
      <c r="G110" s="28"/>
      <c r="H110" s="53">
        <v>0</v>
      </c>
      <c r="I110" s="19"/>
    </row>
    <row r="111" spans="1:9" ht="12.75">
      <c r="A111" s="23">
        <v>85</v>
      </c>
      <c r="B111" s="35" t="s">
        <v>181</v>
      </c>
      <c r="C111" s="32" t="s">
        <v>309</v>
      </c>
      <c r="D111" s="32">
        <v>2</v>
      </c>
      <c r="E111" s="32">
        <v>545</v>
      </c>
      <c r="F111" s="37">
        <v>9.13</v>
      </c>
      <c r="G111" s="28"/>
      <c r="H111" s="53">
        <v>0</v>
      </c>
      <c r="I111" s="19"/>
    </row>
    <row r="112" spans="1:9" ht="12.75">
      <c r="A112" s="23">
        <v>86</v>
      </c>
      <c r="B112" s="35" t="s">
        <v>15</v>
      </c>
      <c r="C112" s="32" t="s">
        <v>309</v>
      </c>
      <c r="D112" s="32">
        <v>1</v>
      </c>
      <c r="E112" s="32">
        <v>546</v>
      </c>
      <c r="F112" s="37">
        <v>9.73</v>
      </c>
      <c r="G112" s="28"/>
      <c r="H112" s="53">
        <v>0</v>
      </c>
      <c r="I112" s="19"/>
    </row>
    <row r="113" spans="1:9" s="44" customFormat="1" ht="12.75">
      <c r="A113" s="91" t="s">
        <v>46</v>
      </c>
      <c r="B113" s="91"/>
      <c r="C113" s="94" t="s">
        <v>882</v>
      </c>
      <c r="D113" s="94"/>
      <c r="E113" s="94"/>
      <c r="F113" s="26">
        <v>61.09</v>
      </c>
      <c r="G113" s="34"/>
      <c r="H113" s="54">
        <v>0</v>
      </c>
      <c r="I113" s="43"/>
    </row>
    <row r="114" spans="1:9" s="24" customFormat="1" ht="12.75">
      <c r="A114" s="23">
        <v>87</v>
      </c>
      <c r="B114" s="35" t="s">
        <v>735</v>
      </c>
      <c r="C114" s="32" t="s">
        <v>322</v>
      </c>
      <c r="D114" s="32">
        <v>4</v>
      </c>
      <c r="E114" s="32">
        <v>545</v>
      </c>
      <c r="F114" s="25">
        <v>9.55</v>
      </c>
      <c r="G114" s="28"/>
      <c r="H114" s="33">
        <v>0</v>
      </c>
      <c r="I114" s="22"/>
    </row>
    <row r="115" spans="1:9" ht="12.75">
      <c r="A115" s="23">
        <v>88</v>
      </c>
      <c r="B115" s="35" t="s">
        <v>738</v>
      </c>
      <c r="C115" s="32" t="s">
        <v>308</v>
      </c>
      <c r="D115" s="32">
        <v>8</v>
      </c>
      <c r="E115" s="32">
        <v>554</v>
      </c>
      <c r="F115" s="37">
        <v>7.95</v>
      </c>
      <c r="G115" s="28"/>
      <c r="H115" s="53">
        <v>0</v>
      </c>
      <c r="I115" s="19"/>
    </row>
    <row r="116" spans="1:9" s="24" customFormat="1" ht="12.75">
      <c r="A116" s="23">
        <v>89</v>
      </c>
      <c r="B116" s="35" t="s">
        <v>736</v>
      </c>
      <c r="C116" s="32" t="s">
        <v>309</v>
      </c>
      <c r="D116" s="32">
        <v>6</v>
      </c>
      <c r="E116" s="32">
        <v>545</v>
      </c>
      <c r="F116" s="25">
        <v>9.31</v>
      </c>
      <c r="G116" s="28"/>
      <c r="H116" s="33">
        <v>0</v>
      </c>
      <c r="I116" s="22"/>
    </row>
    <row r="117" spans="1:9" s="24" customFormat="1" ht="12.75">
      <c r="A117" s="23">
        <v>90</v>
      </c>
      <c r="B117" s="35" t="s">
        <v>608</v>
      </c>
      <c r="C117" s="32" t="s">
        <v>311</v>
      </c>
      <c r="D117" s="32">
        <v>8</v>
      </c>
      <c r="E117" s="32">
        <v>554</v>
      </c>
      <c r="F117" s="25">
        <v>8.97</v>
      </c>
      <c r="G117" s="28"/>
      <c r="H117" s="33">
        <v>0</v>
      </c>
      <c r="I117" s="22"/>
    </row>
    <row r="118" spans="1:9" ht="12.75">
      <c r="A118" s="23">
        <v>91</v>
      </c>
      <c r="B118" s="35" t="s">
        <v>739</v>
      </c>
      <c r="C118" s="32" t="s">
        <v>312</v>
      </c>
      <c r="D118" s="32">
        <v>8</v>
      </c>
      <c r="E118" s="32">
        <v>554</v>
      </c>
      <c r="F118" s="37">
        <v>9.15</v>
      </c>
      <c r="G118" s="28"/>
      <c r="H118" s="53">
        <v>2.98</v>
      </c>
      <c r="I118" s="19"/>
    </row>
    <row r="119" spans="1:9" s="24" customFormat="1" ht="12.75">
      <c r="A119" s="23">
        <v>92</v>
      </c>
      <c r="B119" s="35" t="s">
        <v>857</v>
      </c>
      <c r="C119" s="32" t="s">
        <v>318</v>
      </c>
      <c r="D119" s="32">
        <v>6</v>
      </c>
      <c r="E119" s="32">
        <v>554</v>
      </c>
      <c r="F119" s="25">
        <v>7.77</v>
      </c>
      <c r="G119" s="28"/>
      <c r="H119" s="33">
        <v>0</v>
      </c>
      <c r="I119" s="22"/>
    </row>
    <row r="120" spans="1:9" s="24" customFormat="1" ht="12.75">
      <c r="A120" s="23">
        <v>93</v>
      </c>
      <c r="B120" s="35" t="s">
        <v>737</v>
      </c>
      <c r="C120" s="32" t="s">
        <v>309</v>
      </c>
      <c r="D120" s="32">
        <v>8</v>
      </c>
      <c r="E120" s="32">
        <v>554</v>
      </c>
      <c r="F120" s="25">
        <v>8.39</v>
      </c>
      <c r="G120" s="28"/>
      <c r="H120" s="33">
        <v>0</v>
      </c>
      <c r="I120" s="22"/>
    </row>
    <row r="121" spans="1:9" s="14" customFormat="1" ht="12.75">
      <c r="A121" s="91" t="s">
        <v>133</v>
      </c>
      <c r="B121" s="91"/>
      <c r="C121" s="94" t="s">
        <v>882</v>
      </c>
      <c r="D121" s="94"/>
      <c r="E121" s="94"/>
      <c r="F121" s="26">
        <v>104.42</v>
      </c>
      <c r="G121" s="34"/>
      <c r="H121" s="40">
        <v>2.86</v>
      </c>
      <c r="I121" s="12"/>
    </row>
    <row r="122" spans="1:9" ht="12.75">
      <c r="A122" s="23">
        <v>94</v>
      </c>
      <c r="B122" s="35" t="s">
        <v>859</v>
      </c>
      <c r="C122" s="23" t="s">
        <v>311</v>
      </c>
      <c r="D122" s="23">
        <v>6</v>
      </c>
      <c r="E122" s="23">
        <v>554</v>
      </c>
      <c r="F122" s="37">
        <v>9.53</v>
      </c>
      <c r="G122" s="28"/>
      <c r="H122" s="53">
        <v>0</v>
      </c>
      <c r="I122" s="19"/>
    </row>
    <row r="123" spans="1:9" ht="12.75">
      <c r="A123" s="23">
        <v>95</v>
      </c>
      <c r="B123" s="35" t="s">
        <v>860</v>
      </c>
      <c r="C123" s="23" t="s">
        <v>315</v>
      </c>
      <c r="D123" s="23">
        <v>6</v>
      </c>
      <c r="E123" s="23">
        <v>554</v>
      </c>
      <c r="F123" s="37">
        <v>8.42</v>
      </c>
      <c r="G123" s="28"/>
      <c r="H123" s="53">
        <v>0</v>
      </c>
      <c r="I123" s="19"/>
    </row>
    <row r="124" spans="1:9" ht="12.75">
      <c r="A124" s="23">
        <v>96</v>
      </c>
      <c r="B124" s="35" t="s">
        <v>744</v>
      </c>
      <c r="C124" s="23" t="s">
        <v>316</v>
      </c>
      <c r="D124" s="23">
        <v>6</v>
      </c>
      <c r="E124" s="23">
        <v>554</v>
      </c>
      <c r="F124" s="37">
        <v>9.69</v>
      </c>
      <c r="G124" s="28"/>
      <c r="H124" s="53">
        <v>0</v>
      </c>
      <c r="I124" s="19"/>
    </row>
    <row r="125" spans="1:9" s="24" customFormat="1" ht="15" customHeight="1">
      <c r="A125" s="23">
        <v>97</v>
      </c>
      <c r="B125" s="35" t="s">
        <v>746</v>
      </c>
      <c r="C125" s="23" t="s">
        <v>310</v>
      </c>
      <c r="D125" s="23">
        <v>6</v>
      </c>
      <c r="E125" s="23">
        <v>554</v>
      </c>
      <c r="F125" s="25">
        <v>6.91</v>
      </c>
      <c r="G125" s="28"/>
      <c r="H125" s="33">
        <v>0</v>
      </c>
      <c r="I125" s="22"/>
    </row>
    <row r="126" spans="1:9" ht="12.75">
      <c r="A126" s="23">
        <v>98</v>
      </c>
      <c r="B126" s="35" t="s">
        <v>742</v>
      </c>
      <c r="C126" s="23" t="s">
        <v>313</v>
      </c>
      <c r="D126" s="23">
        <v>6</v>
      </c>
      <c r="E126" s="23">
        <v>554</v>
      </c>
      <c r="F126" s="37">
        <v>8.47</v>
      </c>
      <c r="G126" s="28"/>
      <c r="H126" s="53">
        <v>0</v>
      </c>
      <c r="I126" s="19"/>
    </row>
    <row r="127" spans="1:9" ht="12.75">
      <c r="A127" s="23">
        <v>99</v>
      </c>
      <c r="B127" s="35" t="s">
        <v>861</v>
      </c>
      <c r="C127" s="23" t="s">
        <v>309</v>
      </c>
      <c r="D127" s="23">
        <v>7</v>
      </c>
      <c r="E127" s="23">
        <v>554</v>
      </c>
      <c r="F127" s="37">
        <v>7.04</v>
      </c>
      <c r="G127" s="28"/>
      <c r="H127" s="53">
        <v>0</v>
      </c>
      <c r="I127" s="19"/>
    </row>
    <row r="128" spans="1:9" ht="12.75">
      <c r="A128" s="23">
        <v>100</v>
      </c>
      <c r="B128" s="35" t="s">
        <v>743</v>
      </c>
      <c r="C128" s="23" t="s">
        <v>314</v>
      </c>
      <c r="D128" s="23">
        <v>6</v>
      </c>
      <c r="E128" s="23">
        <v>554</v>
      </c>
      <c r="F128" s="37">
        <v>7.83</v>
      </c>
      <c r="G128" s="28"/>
      <c r="H128" s="53">
        <v>0</v>
      </c>
      <c r="I128" s="19"/>
    </row>
    <row r="129" spans="1:9" ht="12.75">
      <c r="A129" s="23">
        <v>101</v>
      </c>
      <c r="B129" s="35" t="s">
        <v>858</v>
      </c>
      <c r="C129" s="23" t="s">
        <v>309</v>
      </c>
      <c r="D129" s="23">
        <v>6</v>
      </c>
      <c r="E129" s="23">
        <v>554</v>
      </c>
      <c r="F129" s="37">
        <v>9.18</v>
      </c>
      <c r="G129" s="28"/>
      <c r="H129" s="53">
        <v>1.74</v>
      </c>
      <c r="I129" s="19"/>
    </row>
    <row r="130" spans="1:9" s="24" customFormat="1" ht="12.75">
      <c r="A130" s="23">
        <v>102</v>
      </c>
      <c r="B130" s="35" t="s">
        <v>740</v>
      </c>
      <c r="C130" s="23" t="s">
        <v>308</v>
      </c>
      <c r="D130" s="23">
        <v>6</v>
      </c>
      <c r="E130" s="23">
        <v>554</v>
      </c>
      <c r="F130" s="25">
        <v>9.26</v>
      </c>
      <c r="G130" s="28"/>
      <c r="H130" s="33">
        <v>8.23</v>
      </c>
      <c r="I130" s="22"/>
    </row>
    <row r="131" spans="1:9" ht="12.75">
      <c r="A131" s="23">
        <v>103</v>
      </c>
      <c r="B131" s="35" t="s">
        <v>745</v>
      </c>
      <c r="C131" s="23" t="s">
        <v>317</v>
      </c>
      <c r="D131" s="23">
        <v>6</v>
      </c>
      <c r="E131" s="23">
        <v>554</v>
      </c>
      <c r="F131" s="37">
        <v>9.91</v>
      </c>
      <c r="G131" s="28"/>
      <c r="H131" s="53">
        <v>0</v>
      </c>
      <c r="I131" s="19"/>
    </row>
    <row r="132" spans="1:9" s="24" customFormat="1" ht="15" customHeight="1">
      <c r="A132" s="23">
        <v>104</v>
      </c>
      <c r="B132" s="35" t="s">
        <v>747</v>
      </c>
      <c r="C132" s="23" t="s">
        <v>322</v>
      </c>
      <c r="D132" s="23">
        <v>6</v>
      </c>
      <c r="E132" s="23">
        <v>554</v>
      </c>
      <c r="F132" s="25">
        <v>9.51</v>
      </c>
      <c r="G132" s="28"/>
      <c r="H132" s="33">
        <v>0</v>
      </c>
      <c r="I132" s="22"/>
    </row>
    <row r="133" spans="1:9" ht="12.75">
      <c r="A133" s="23">
        <v>105</v>
      </c>
      <c r="B133" s="35" t="s">
        <v>741</v>
      </c>
      <c r="C133" s="23" t="s">
        <v>312</v>
      </c>
      <c r="D133" s="23">
        <v>6</v>
      </c>
      <c r="E133" s="23">
        <v>554</v>
      </c>
      <c r="F133" s="37">
        <v>8.67</v>
      </c>
      <c r="G133" s="28"/>
      <c r="H133" s="53">
        <v>0</v>
      </c>
      <c r="I133" s="19"/>
    </row>
    <row r="134" spans="1:9" s="14" customFormat="1" ht="12.75">
      <c r="A134" s="95" t="s">
        <v>109</v>
      </c>
      <c r="B134" s="95"/>
      <c r="C134" s="94" t="s">
        <v>882</v>
      </c>
      <c r="D134" s="94"/>
      <c r="E134" s="94"/>
      <c r="F134" s="26">
        <v>477.52</v>
      </c>
      <c r="G134" s="34"/>
      <c r="H134" s="40">
        <v>0</v>
      </c>
      <c r="I134" s="12"/>
    </row>
    <row r="135" spans="1:9" ht="12.75">
      <c r="A135" s="23">
        <v>106</v>
      </c>
      <c r="B135" s="35" t="s">
        <v>798</v>
      </c>
      <c r="C135" s="32" t="s">
        <v>315</v>
      </c>
      <c r="D135" s="32">
        <v>4</v>
      </c>
      <c r="E135" s="32">
        <v>554</v>
      </c>
      <c r="F135" s="37">
        <v>6.42</v>
      </c>
      <c r="G135" s="28"/>
      <c r="H135" s="53">
        <v>0</v>
      </c>
      <c r="I135" s="19"/>
    </row>
    <row r="136" spans="1:9" s="24" customFormat="1" ht="12.75">
      <c r="A136" s="23">
        <v>107</v>
      </c>
      <c r="B136" s="35" t="s">
        <v>816</v>
      </c>
      <c r="C136" s="32" t="s">
        <v>315</v>
      </c>
      <c r="D136" s="32">
        <v>2</v>
      </c>
      <c r="E136" s="32">
        <v>554</v>
      </c>
      <c r="F136" s="37">
        <v>7.03</v>
      </c>
      <c r="G136" s="28"/>
      <c r="H136" s="33">
        <v>0</v>
      </c>
      <c r="I136" s="22"/>
    </row>
    <row r="137" spans="1:9" s="24" customFormat="1" ht="12.75">
      <c r="A137" s="23">
        <v>108</v>
      </c>
      <c r="B137" s="35" t="s">
        <v>826</v>
      </c>
      <c r="C137" s="32" t="s">
        <v>313</v>
      </c>
      <c r="D137" s="32">
        <v>1</v>
      </c>
      <c r="E137" s="32">
        <v>554</v>
      </c>
      <c r="F137" s="37">
        <v>8.27</v>
      </c>
      <c r="G137" s="28"/>
      <c r="H137" s="33">
        <v>0</v>
      </c>
      <c r="I137" s="22"/>
    </row>
    <row r="138" spans="1:9" ht="12.75">
      <c r="A138" s="23">
        <v>109</v>
      </c>
      <c r="B138" s="35" t="s">
        <v>878</v>
      </c>
      <c r="C138" s="32" t="s">
        <v>314</v>
      </c>
      <c r="D138" s="32">
        <v>7</v>
      </c>
      <c r="E138" s="32">
        <v>554</v>
      </c>
      <c r="F138" s="37">
        <v>9.99</v>
      </c>
      <c r="G138" s="28"/>
      <c r="H138" s="53"/>
      <c r="I138" s="19"/>
    </row>
    <row r="139" spans="1:9" ht="12.75">
      <c r="A139" s="23">
        <v>110</v>
      </c>
      <c r="B139" s="35" t="s">
        <v>806</v>
      </c>
      <c r="C139" s="32" t="s">
        <v>317</v>
      </c>
      <c r="D139" s="32">
        <v>3</v>
      </c>
      <c r="E139" s="32">
        <v>554</v>
      </c>
      <c r="F139" s="37">
        <v>8.42</v>
      </c>
      <c r="G139" s="28"/>
      <c r="H139" s="53">
        <v>0</v>
      </c>
      <c r="I139" s="19"/>
    </row>
    <row r="140" spans="1:9" ht="12.75">
      <c r="A140" s="23">
        <v>111</v>
      </c>
      <c r="B140" s="35" t="s">
        <v>807</v>
      </c>
      <c r="C140" s="32" t="s">
        <v>316</v>
      </c>
      <c r="D140" s="32">
        <v>3</v>
      </c>
      <c r="E140" s="32">
        <v>554</v>
      </c>
      <c r="F140" s="37">
        <v>6.86</v>
      </c>
      <c r="G140" s="28"/>
      <c r="H140" s="53">
        <v>0</v>
      </c>
      <c r="I140" s="19"/>
    </row>
    <row r="141" spans="1:9" ht="12.75">
      <c r="A141" s="23">
        <v>112</v>
      </c>
      <c r="B141" s="35" t="s">
        <v>748</v>
      </c>
      <c r="C141" s="32" t="s">
        <v>312</v>
      </c>
      <c r="D141" s="32">
        <v>4</v>
      </c>
      <c r="E141" s="32">
        <v>554</v>
      </c>
      <c r="F141" s="37">
        <v>6.77</v>
      </c>
      <c r="G141" s="28"/>
      <c r="H141" s="53">
        <v>0</v>
      </c>
      <c r="I141" s="19"/>
    </row>
    <row r="142" spans="1:9" s="24" customFormat="1" ht="12.75">
      <c r="A142" s="23">
        <v>113</v>
      </c>
      <c r="B142" s="35" t="s">
        <v>786</v>
      </c>
      <c r="C142" s="32" t="s">
        <v>308</v>
      </c>
      <c r="D142" s="32">
        <v>7</v>
      </c>
      <c r="E142" s="32">
        <v>554</v>
      </c>
      <c r="F142" s="37">
        <v>7.31</v>
      </c>
      <c r="G142" s="28"/>
      <c r="H142" s="33"/>
      <c r="I142" s="22"/>
    </row>
    <row r="143" spans="1:9" ht="12.75">
      <c r="A143" s="23">
        <v>114</v>
      </c>
      <c r="B143" s="35" t="s">
        <v>818</v>
      </c>
      <c r="C143" s="32" t="s">
        <v>313</v>
      </c>
      <c r="D143" s="32">
        <v>2</v>
      </c>
      <c r="E143" s="32">
        <v>554</v>
      </c>
      <c r="F143" s="37">
        <v>9.62</v>
      </c>
      <c r="G143" s="28"/>
      <c r="H143" s="53">
        <v>0</v>
      </c>
      <c r="I143" s="19"/>
    </row>
    <row r="144" spans="1:9" s="24" customFormat="1" ht="12.75">
      <c r="A144" s="23">
        <v>115</v>
      </c>
      <c r="B144" s="35" t="s">
        <v>792</v>
      </c>
      <c r="C144" s="32" t="s">
        <v>314</v>
      </c>
      <c r="D144" s="32">
        <v>5</v>
      </c>
      <c r="E144" s="32">
        <v>554</v>
      </c>
      <c r="F144" s="37">
        <v>8.98</v>
      </c>
      <c r="G144" s="28"/>
      <c r="H144" s="33">
        <v>1.13</v>
      </c>
      <c r="I144" s="22"/>
    </row>
    <row r="145" spans="1:9" s="24" customFormat="1" ht="12.75">
      <c r="A145" s="23">
        <v>116</v>
      </c>
      <c r="B145" s="35" t="s">
        <v>862</v>
      </c>
      <c r="C145" s="32" t="s">
        <v>311</v>
      </c>
      <c r="D145" s="32">
        <v>3</v>
      </c>
      <c r="E145" s="32">
        <v>554</v>
      </c>
      <c r="F145" s="37">
        <v>7.51</v>
      </c>
      <c r="G145" s="28"/>
      <c r="H145" s="33">
        <v>5.38</v>
      </c>
      <c r="I145" s="22"/>
    </row>
    <row r="146" spans="1:9" ht="12.75">
      <c r="A146" s="23">
        <v>117</v>
      </c>
      <c r="B146" s="35" t="s">
        <v>782</v>
      </c>
      <c r="C146" s="32" t="s">
        <v>315</v>
      </c>
      <c r="D146" s="32">
        <v>7</v>
      </c>
      <c r="E146" s="32">
        <v>554</v>
      </c>
      <c r="F146" s="37">
        <v>8.23</v>
      </c>
      <c r="G146" s="28"/>
      <c r="H146" s="53"/>
      <c r="I146" s="19"/>
    </row>
    <row r="147" spans="1:9" ht="12.75">
      <c r="A147" s="23">
        <v>118</v>
      </c>
      <c r="B147" s="35" t="s">
        <v>819</v>
      </c>
      <c r="C147" s="32" t="s">
        <v>312</v>
      </c>
      <c r="D147" s="32">
        <v>2</v>
      </c>
      <c r="E147" s="32">
        <v>554</v>
      </c>
      <c r="F147" s="37">
        <v>9.75</v>
      </c>
      <c r="G147" s="28"/>
      <c r="H147" s="53">
        <v>0</v>
      </c>
      <c r="I147" s="19"/>
    </row>
    <row r="148" spans="1:9" ht="12.75">
      <c r="A148" s="23">
        <v>119</v>
      </c>
      <c r="B148" s="35" t="s">
        <v>829</v>
      </c>
      <c r="C148" s="32" t="s">
        <v>308</v>
      </c>
      <c r="D148" s="32">
        <v>1</v>
      </c>
      <c r="E148" s="32">
        <v>554</v>
      </c>
      <c r="F148" s="37">
        <v>9.78</v>
      </c>
      <c r="G148" s="28"/>
      <c r="H148" s="53">
        <v>0</v>
      </c>
      <c r="I148" s="19"/>
    </row>
    <row r="149" spans="1:9" s="24" customFormat="1" ht="16.5" customHeight="1">
      <c r="A149" s="23">
        <v>120</v>
      </c>
      <c r="B149" s="35" t="s">
        <v>791</v>
      </c>
      <c r="C149" s="32" t="s">
        <v>315</v>
      </c>
      <c r="D149" s="32">
        <v>5</v>
      </c>
      <c r="E149" s="32">
        <v>554</v>
      </c>
      <c r="F149" s="37">
        <v>9.53</v>
      </c>
      <c r="G149" s="28"/>
      <c r="H149" s="33">
        <v>2.04</v>
      </c>
      <c r="I149" s="22"/>
    </row>
    <row r="150" spans="1:9" s="24" customFormat="1" ht="12.75">
      <c r="A150" s="23">
        <v>121</v>
      </c>
      <c r="B150" s="35" t="s">
        <v>815</v>
      </c>
      <c r="C150" s="32" t="s">
        <v>316</v>
      </c>
      <c r="D150" s="32">
        <v>2</v>
      </c>
      <c r="E150" s="32">
        <v>554</v>
      </c>
      <c r="F150" s="37">
        <v>9.31</v>
      </c>
      <c r="G150" s="28"/>
      <c r="H150" s="33">
        <v>0</v>
      </c>
      <c r="I150" s="22"/>
    </row>
    <row r="151" spans="1:9" ht="12.75">
      <c r="A151" s="23">
        <v>122</v>
      </c>
      <c r="B151" s="35" t="s">
        <v>803</v>
      </c>
      <c r="C151" s="32" t="s">
        <v>318</v>
      </c>
      <c r="D151" s="32">
        <v>3</v>
      </c>
      <c r="E151" s="32">
        <v>554</v>
      </c>
      <c r="F151" s="37">
        <v>9.38</v>
      </c>
      <c r="G151" s="28"/>
      <c r="H151" s="53">
        <v>0</v>
      </c>
      <c r="I151" s="19"/>
    </row>
    <row r="152" spans="1:9" s="24" customFormat="1" ht="12.75">
      <c r="A152" s="23">
        <v>123</v>
      </c>
      <c r="B152" s="35" t="s">
        <v>785</v>
      </c>
      <c r="C152" s="32" t="s">
        <v>311</v>
      </c>
      <c r="D152" s="32">
        <v>7</v>
      </c>
      <c r="E152" s="32">
        <v>554</v>
      </c>
      <c r="F152" s="37">
        <v>8.46</v>
      </c>
      <c r="G152" s="28"/>
      <c r="H152" s="33"/>
      <c r="I152" s="22"/>
    </row>
    <row r="153" spans="1:9" s="24" customFormat="1" ht="12.75">
      <c r="A153" s="23">
        <v>124</v>
      </c>
      <c r="B153" s="35" t="s">
        <v>787</v>
      </c>
      <c r="C153" s="32" t="s">
        <v>322</v>
      </c>
      <c r="D153" s="32">
        <v>5</v>
      </c>
      <c r="E153" s="32">
        <v>554</v>
      </c>
      <c r="F153" s="37">
        <v>7.03</v>
      </c>
      <c r="G153" s="28"/>
      <c r="H153" s="33"/>
      <c r="I153" s="22"/>
    </row>
    <row r="154" spans="1:9" s="24" customFormat="1" ht="16.5" customHeight="1">
      <c r="A154" s="23">
        <v>125</v>
      </c>
      <c r="B154" s="35" t="s">
        <v>817</v>
      </c>
      <c r="C154" s="32" t="s">
        <v>314</v>
      </c>
      <c r="D154" s="32">
        <v>2</v>
      </c>
      <c r="E154" s="32">
        <v>554</v>
      </c>
      <c r="F154" s="37">
        <v>9.37</v>
      </c>
      <c r="G154" s="28"/>
      <c r="H154" s="33">
        <v>0</v>
      </c>
      <c r="I154" s="22"/>
    </row>
    <row r="155" spans="1:9" ht="12.75">
      <c r="A155" s="23">
        <v>126</v>
      </c>
      <c r="B155" s="35" t="s">
        <v>885</v>
      </c>
      <c r="C155" s="32" t="s">
        <v>313</v>
      </c>
      <c r="D155" s="32">
        <v>4</v>
      </c>
      <c r="E155" s="32">
        <v>554</v>
      </c>
      <c r="F155" s="37">
        <v>9.53</v>
      </c>
      <c r="G155" s="28"/>
      <c r="H155" s="53">
        <v>0</v>
      </c>
      <c r="I155" s="19"/>
    </row>
    <row r="156" spans="1:9" ht="12.75">
      <c r="A156" s="23">
        <v>127</v>
      </c>
      <c r="B156" s="35" t="s">
        <v>801</v>
      </c>
      <c r="C156" s="32" t="s">
        <v>308</v>
      </c>
      <c r="D156" s="32">
        <v>4</v>
      </c>
      <c r="E156" s="32">
        <v>554</v>
      </c>
      <c r="F156" s="37">
        <v>9.49</v>
      </c>
      <c r="G156" s="28"/>
      <c r="H156" s="53">
        <v>0</v>
      </c>
      <c r="I156" s="19"/>
    </row>
    <row r="157" spans="1:9" s="24" customFormat="1" ht="17.25" customHeight="1">
      <c r="A157" s="23">
        <v>128</v>
      </c>
      <c r="B157" s="35" t="s">
        <v>809</v>
      </c>
      <c r="C157" s="32" t="s">
        <v>314</v>
      </c>
      <c r="D157" s="32">
        <v>3</v>
      </c>
      <c r="E157" s="32">
        <v>554</v>
      </c>
      <c r="F157" s="37">
        <v>9.09</v>
      </c>
      <c r="G157" s="28"/>
      <c r="H157" s="33">
        <v>1.01</v>
      </c>
      <c r="I157" s="22"/>
    </row>
    <row r="158" spans="1:9" ht="12.75">
      <c r="A158" s="23">
        <v>129</v>
      </c>
      <c r="B158" s="35" t="s">
        <v>824</v>
      </c>
      <c r="C158" s="32" t="s">
        <v>315</v>
      </c>
      <c r="D158" s="32">
        <v>1</v>
      </c>
      <c r="E158" s="32">
        <v>554</v>
      </c>
      <c r="F158" s="37">
        <v>9.7</v>
      </c>
      <c r="G158" s="28"/>
      <c r="H158" s="53">
        <v>0</v>
      </c>
      <c r="I158" s="19"/>
    </row>
    <row r="159" spans="1:9" ht="12.75">
      <c r="A159" s="23">
        <v>130</v>
      </c>
      <c r="B159" s="35" t="s">
        <v>813</v>
      </c>
      <c r="C159" s="32" t="s">
        <v>309</v>
      </c>
      <c r="D159" s="32">
        <v>3</v>
      </c>
      <c r="E159" s="32">
        <v>554</v>
      </c>
      <c r="F159" s="37">
        <v>7.18</v>
      </c>
      <c r="G159" s="28"/>
      <c r="H159" s="53">
        <v>0</v>
      </c>
      <c r="I159" s="19"/>
    </row>
    <row r="160" spans="1:9" ht="12.75">
      <c r="A160" s="23">
        <v>131</v>
      </c>
      <c r="B160" s="35" t="s">
        <v>822</v>
      </c>
      <c r="C160" s="32" t="s">
        <v>309</v>
      </c>
      <c r="D160" s="32">
        <v>2</v>
      </c>
      <c r="E160" s="32">
        <v>554</v>
      </c>
      <c r="F160" s="37">
        <v>9.26</v>
      </c>
      <c r="G160" s="28"/>
      <c r="H160" s="53">
        <v>0</v>
      </c>
      <c r="I160" s="19"/>
    </row>
    <row r="161" spans="1:9" s="24" customFormat="1" ht="14.25" customHeight="1">
      <c r="A161" s="23">
        <v>132</v>
      </c>
      <c r="B161" s="35" t="s">
        <v>820</v>
      </c>
      <c r="C161" s="32" t="s">
        <v>311</v>
      </c>
      <c r="D161" s="32">
        <v>2</v>
      </c>
      <c r="E161" s="32">
        <v>554</v>
      </c>
      <c r="F161" s="37">
        <v>9.52</v>
      </c>
      <c r="G161" s="28"/>
      <c r="H161" s="33">
        <v>0</v>
      </c>
      <c r="I161" s="22"/>
    </row>
    <row r="162" spans="1:9" s="24" customFormat="1" ht="12.75">
      <c r="A162" s="23">
        <v>133</v>
      </c>
      <c r="B162" s="35" t="s">
        <v>811</v>
      </c>
      <c r="C162" s="32" t="s">
        <v>312</v>
      </c>
      <c r="D162" s="32">
        <v>3</v>
      </c>
      <c r="E162" s="32">
        <v>554</v>
      </c>
      <c r="F162" s="25">
        <v>9.25</v>
      </c>
      <c r="G162" s="28"/>
      <c r="H162" s="33">
        <v>0</v>
      </c>
      <c r="I162" s="85"/>
    </row>
    <row r="163" spans="1:9" s="24" customFormat="1" ht="12.75">
      <c r="A163" s="23">
        <v>134</v>
      </c>
      <c r="B163" s="35" t="s">
        <v>814</v>
      </c>
      <c r="C163" s="32" t="s">
        <v>317</v>
      </c>
      <c r="D163" s="32">
        <v>2</v>
      </c>
      <c r="E163" s="32">
        <v>554</v>
      </c>
      <c r="F163" s="37">
        <v>8.84</v>
      </c>
      <c r="G163" s="28"/>
      <c r="H163" s="33">
        <v>0</v>
      </c>
      <c r="I163" s="22"/>
    </row>
    <row r="164" spans="1:9" ht="12.75">
      <c r="A164" s="23">
        <v>135</v>
      </c>
      <c r="B164" s="35" t="s">
        <v>797</v>
      </c>
      <c r="C164" s="32" t="s">
        <v>309</v>
      </c>
      <c r="D164" s="32">
        <v>5</v>
      </c>
      <c r="E164" s="32">
        <v>554</v>
      </c>
      <c r="F164" s="37">
        <v>9.14</v>
      </c>
      <c r="G164" s="28"/>
      <c r="H164" s="53">
        <v>3.87</v>
      </c>
      <c r="I164" s="19"/>
    </row>
    <row r="165" spans="1:9" ht="12.75">
      <c r="A165" s="23">
        <v>136</v>
      </c>
      <c r="B165" s="35" t="s">
        <v>823</v>
      </c>
      <c r="C165" s="32" t="s">
        <v>316</v>
      </c>
      <c r="D165" s="32">
        <v>1</v>
      </c>
      <c r="E165" s="32">
        <v>554</v>
      </c>
      <c r="F165" s="37">
        <v>9.51</v>
      </c>
      <c r="G165" s="28"/>
      <c r="H165" s="53">
        <v>0</v>
      </c>
      <c r="I165" s="19"/>
    </row>
    <row r="166" spans="1:9" s="24" customFormat="1" ht="15" customHeight="1">
      <c r="A166" s="23">
        <v>137</v>
      </c>
      <c r="B166" s="35" t="s">
        <v>808</v>
      </c>
      <c r="C166" s="32" t="s">
        <v>315</v>
      </c>
      <c r="D166" s="32">
        <v>3</v>
      </c>
      <c r="E166" s="32">
        <v>554</v>
      </c>
      <c r="F166" s="37">
        <v>7.63</v>
      </c>
      <c r="G166" s="28"/>
      <c r="H166" s="33">
        <v>0</v>
      </c>
      <c r="I166" s="22"/>
    </row>
    <row r="167" spans="1:9" s="24" customFormat="1" ht="12.75">
      <c r="A167" s="23">
        <v>138</v>
      </c>
      <c r="B167" s="35" t="s">
        <v>810</v>
      </c>
      <c r="C167" s="32" t="s">
        <v>313</v>
      </c>
      <c r="D167" s="32">
        <v>3</v>
      </c>
      <c r="E167" s="32">
        <v>554</v>
      </c>
      <c r="F167" s="37">
        <v>9.08</v>
      </c>
      <c r="G167" s="28"/>
      <c r="H167" s="33">
        <v>0</v>
      </c>
      <c r="I167" s="22"/>
    </row>
    <row r="168" spans="1:9" s="24" customFormat="1" ht="12.75">
      <c r="A168" s="23">
        <v>139</v>
      </c>
      <c r="B168" s="35" t="s">
        <v>789</v>
      </c>
      <c r="C168" s="32" t="s">
        <v>317</v>
      </c>
      <c r="D168" s="32">
        <v>5</v>
      </c>
      <c r="E168" s="32">
        <v>554</v>
      </c>
      <c r="F168" s="37">
        <v>9.31</v>
      </c>
      <c r="G168" s="28"/>
      <c r="H168" s="33">
        <v>2.45</v>
      </c>
      <c r="I168" s="22"/>
    </row>
    <row r="169" spans="1:9" ht="12.75">
      <c r="A169" s="23">
        <v>140</v>
      </c>
      <c r="B169" s="35" t="s">
        <v>830</v>
      </c>
      <c r="C169" s="32" t="s">
        <v>309</v>
      </c>
      <c r="D169" s="32">
        <v>1</v>
      </c>
      <c r="E169" s="32">
        <v>554</v>
      </c>
      <c r="F169" s="37">
        <v>7.73</v>
      </c>
      <c r="G169" s="28"/>
      <c r="H169" s="53">
        <v>0</v>
      </c>
      <c r="I169" s="19"/>
    </row>
    <row r="170" spans="1:9" ht="12.75">
      <c r="A170" s="23">
        <v>141</v>
      </c>
      <c r="B170" s="35" t="s">
        <v>805</v>
      </c>
      <c r="C170" s="32" t="s">
        <v>310</v>
      </c>
      <c r="D170" s="32">
        <v>3</v>
      </c>
      <c r="E170" s="32">
        <v>554</v>
      </c>
      <c r="F170" s="37">
        <v>8.25</v>
      </c>
      <c r="G170" s="28"/>
      <c r="H170" s="53">
        <v>0</v>
      </c>
      <c r="I170" s="19"/>
    </row>
    <row r="171" spans="1:9" ht="12.75">
      <c r="A171" s="23">
        <v>142</v>
      </c>
      <c r="B171" s="35" t="s">
        <v>825</v>
      </c>
      <c r="C171" s="32" t="s">
        <v>314</v>
      </c>
      <c r="D171" s="32">
        <v>1</v>
      </c>
      <c r="E171" s="32">
        <v>554</v>
      </c>
      <c r="F171" s="37">
        <v>7.32</v>
      </c>
      <c r="G171" s="28"/>
      <c r="H171" s="53">
        <v>0.35</v>
      </c>
      <c r="I171" s="19"/>
    </row>
    <row r="172" spans="1:9" ht="12.75">
      <c r="A172" s="23">
        <v>143</v>
      </c>
      <c r="B172" s="35" t="s">
        <v>781</v>
      </c>
      <c r="C172" s="32" t="s">
        <v>316</v>
      </c>
      <c r="D172" s="32">
        <v>7</v>
      </c>
      <c r="E172" s="32">
        <v>554</v>
      </c>
      <c r="F172" s="37">
        <v>8.6</v>
      </c>
      <c r="G172" s="28"/>
      <c r="H172" s="53">
        <v>0</v>
      </c>
      <c r="I172" s="19"/>
    </row>
    <row r="173" spans="1:9" s="24" customFormat="1" ht="12.75">
      <c r="A173" s="23">
        <v>144</v>
      </c>
      <c r="B173" s="35" t="s">
        <v>788</v>
      </c>
      <c r="C173" s="32" t="s">
        <v>310</v>
      </c>
      <c r="D173" s="32">
        <v>5</v>
      </c>
      <c r="E173" s="32">
        <v>554</v>
      </c>
      <c r="F173" s="37">
        <v>8.97</v>
      </c>
      <c r="G173" s="28"/>
      <c r="H173" s="33"/>
      <c r="I173" s="22"/>
    </row>
    <row r="174" spans="1:9" ht="12.75">
      <c r="A174" s="23">
        <v>145</v>
      </c>
      <c r="B174" s="35" t="s">
        <v>802</v>
      </c>
      <c r="C174" s="32" t="s">
        <v>309</v>
      </c>
      <c r="D174" s="32">
        <v>4</v>
      </c>
      <c r="E174" s="32">
        <v>554</v>
      </c>
      <c r="F174" s="37">
        <v>9.94</v>
      </c>
      <c r="G174" s="28"/>
      <c r="H174" s="53">
        <v>0</v>
      </c>
      <c r="I174" s="19"/>
    </row>
    <row r="175" spans="1:9" ht="12.75">
      <c r="A175" s="23">
        <v>146</v>
      </c>
      <c r="B175" s="35" t="s">
        <v>784</v>
      </c>
      <c r="C175" s="32" t="s">
        <v>312</v>
      </c>
      <c r="D175" s="32">
        <v>7</v>
      </c>
      <c r="E175" s="32">
        <v>554</v>
      </c>
      <c r="F175" s="37">
        <v>9.4</v>
      </c>
      <c r="G175" s="28"/>
      <c r="H175" s="53">
        <v>0</v>
      </c>
      <c r="I175" s="19"/>
    </row>
    <row r="176" spans="1:9" ht="12.75">
      <c r="A176" s="23">
        <v>147</v>
      </c>
      <c r="B176" s="35" t="s">
        <v>828</v>
      </c>
      <c r="C176" s="32" t="s">
        <v>311</v>
      </c>
      <c r="D176" s="32">
        <v>1</v>
      </c>
      <c r="E176" s="32">
        <v>554</v>
      </c>
      <c r="F176" s="37">
        <v>9.99</v>
      </c>
      <c r="G176" s="28"/>
      <c r="H176" s="53">
        <v>0</v>
      </c>
      <c r="I176" s="19"/>
    </row>
    <row r="177" spans="1:9" ht="12.75">
      <c r="A177" s="23">
        <v>148</v>
      </c>
      <c r="B177" s="35" t="s">
        <v>780</v>
      </c>
      <c r="C177" s="32" t="s">
        <v>317</v>
      </c>
      <c r="D177" s="32">
        <v>7</v>
      </c>
      <c r="E177" s="32">
        <v>554</v>
      </c>
      <c r="F177" s="37">
        <v>10</v>
      </c>
      <c r="G177" s="28"/>
      <c r="H177" s="53">
        <v>0</v>
      </c>
      <c r="I177" s="19"/>
    </row>
    <row r="178" spans="1:9" ht="12.75">
      <c r="A178" s="23">
        <v>149</v>
      </c>
      <c r="B178" s="35" t="s">
        <v>799</v>
      </c>
      <c r="C178" s="32" t="s">
        <v>314</v>
      </c>
      <c r="D178" s="32">
        <v>4</v>
      </c>
      <c r="E178" s="32">
        <v>554</v>
      </c>
      <c r="F178" s="37">
        <v>9.91</v>
      </c>
      <c r="G178" s="28"/>
      <c r="H178" s="53">
        <v>0</v>
      </c>
      <c r="I178" s="19"/>
    </row>
    <row r="179" spans="1:9" ht="12.75">
      <c r="A179" s="23">
        <v>150</v>
      </c>
      <c r="B179" s="35" t="s">
        <v>812</v>
      </c>
      <c r="C179" s="32" t="s">
        <v>308</v>
      </c>
      <c r="D179" s="32">
        <v>3</v>
      </c>
      <c r="E179" s="32">
        <v>554</v>
      </c>
      <c r="F179" s="37">
        <v>9.4</v>
      </c>
      <c r="G179" s="28"/>
      <c r="H179" s="53">
        <v>0</v>
      </c>
      <c r="I179" s="19"/>
    </row>
    <row r="180" spans="1:9" s="24" customFormat="1" ht="12.75">
      <c r="A180" s="23">
        <v>151</v>
      </c>
      <c r="B180" s="35" t="s">
        <v>793</v>
      </c>
      <c r="C180" s="32" t="s">
        <v>313</v>
      </c>
      <c r="D180" s="32">
        <v>5</v>
      </c>
      <c r="E180" s="32">
        <v>554</v>
      </c>
      <c r="F180" s="37">
        <v>10</v>
      </c>
      <c r="G180" s="28"/>
      <c r="H180" s="33">
        <v>0.54</v>
      </c>
      <c r="I180" s="22"/>
    </row>
    <row r="181" spans="1:9" s="24" customFormat="1" ht="12.75">
      <c r="A181" s="23">
        <v>152</v>
      </c>
      <c r="B181" s="35" t="s">
        <v>796</v>
      </c>
      <c r="C181" s="32" t="s">
        <v>308</v>
      </c>
      <c r="D181" s="32">
        <v>5</v>
      </c>
      <c r="E181" s="32">
        <v>554</v>
      </c>
      <c r="F181" s="37">
        <v>9.96</v>
      </c>
      <c r="G181" s="28"/>
      <c r="H181" s="33">
        <v>0</v>
      </c>
      <c r="I181" s="22"/>
    </row>
    <row r="182" spans="1:9" ht="12.75">
      <c r="A182" s="23">
        <v>153</v>
      </c>
      <c r="B182" s="35" t="s">
        <v>827</v>
      </c>
      <c r="C182" s="32" t="s">
        <v>312</v>
      </c>
      <c r="D182" s="32">
        <v>1</v>
      </c>
      <c r="E182" s="32">
        <v>554</v>
      </c>
      <c r="F182" s="37">
        <v>7.46</v>
      </c>
      <c r="G182" s="28"/>
      <c r="H182" s="53">
        <v>3.23</v>
      </c>
      <c r="I182" s="19"/>
    </row>
    <row r="183" spans="1:9" s="24" customFormat="1" ht="12.75">
      <c r="A183" s="23">
        <v>154</v>
      </c>
      <c r="B183" s="35" t="s">
        <v>790</v>
      </c>
      <c r="C183" s="32" t="s">
        <v>316</v>
      </c>
      <c r="D183" s="32">
        <v>5</v>
      </c>
      <c r="E183" s="32">
        <v>554</v>
      </c>
      <c r="F183" s="37">
        <v>7.86</v>
      </c>
      <c r="G183" s="28"/>
      <c r="H183" s="33">
        <v>3.88</v>
      </c>
      <c r="I183" s="22"/>
    </row>
    <row r="184" spans="1:9" s="24" customFormat="1" ht="12.75">
      <c r="A184" s="23">
        <v>155</v>
      </c>
      <c r="B184" s="35" t="s">
        <v>794</v>
      </c>
      <c r="C184" s="32" t="s">
        <v>312</v>
      </c>
      <c r="D184" s="32">
        <v>5</v>
      </c>
      <c r="E184" s="32">
        <v>554</v>
      </c>
      <c r="F184" s="37">
        <v>8.64</v>
      </c>
      <c r="G184" s="28"/>
      <c r="H184" s="33">
        <v>6.05</v>
      </c>
      <c r="I184" s="22"/>
    </row>
    <row r="185" spans="1:9" ht="12.75">
      <c r="A185" s="23">
        <v>156</v>
      </c>
      <c r="B185" s="35" t="s">
        <v>800</v>
      </c>
      <c r="C185" s="32" t="s">
        <v>311</v>
      </c>
      <c r="D185" s="32">
        <v>4</v>
      </c>
      <c r="E185" s="32">
        <v>554</v>
      </c>
      <c r="F185" s="37">
        <v>8.46</v>
      </c>
      <c r="G185" s="28"/>
      <c r="H185" s="53">
        <v>0</v>
      </c>
      <c r="I185" s="19"/>
    </row>
    <row r="186" spans="1:9" ht="12.75">
      <c r="A186" s="23">
        <v>157</v>
      </c>
      <c r="B186" s="35" t="s">
        <v>821</v>
      </c>
      <c r="C186" s="32" t="s">
        <v>308</v>
      </c>
      <c r="D186" s="32">
        <v>2</v>
      </c>
      <c r="E186" s="32">
        <v>554</v>
      </c>
      <c r="F186" s="37">
        <v>6.82</v>
      </c>
      <c r="G186" s="28"/>
      <c r="H186" s="53">
        <v>0</v>
      </c>
      <c r="I186" s="19"/>
    </row>
    <row r="187" spans="1:9" ht="12.75">
      <c r="A187" s="23">
        <v>158</v>
      </c>
      <c r="B187" s="35" t="s">
        <v>804</v>
      </c>
      <c r="C187" s="32" t="s">
        <v>322</v>
      </c>
      <c r="D187" s="32">
        <v>3</v>
      </c>
      <c r="E187" s="32">
        <v>554</v>
      </c>
      <c r="F187" s="37">
        <v>9.97</v>
      </c>
      <c r="G187" s="28"/>
      <c r="H187" s="53">
        <v>0</v>
      </c>
      <c r="I187" s="19"/>
    </row>
    <row r="188" spans="1:9" s="24" customFormat="1" ht="12.75">
      <c r="A188" s="23">
        <v>159</v>
      </c>
      <c r="B188" s="35" t="s">
        <v>795</v>
      </c>
      <c r="C188" s="32" t="s">
        <v>311</v>
      </c>
      <c r="D188" s="32">
        <v>5</v>
      </c>
      <c r="E188" s="32">
        <v>554</v>
      </c>
      <c r="F188" s="37">
        <v>7.2</v>
      </c>
      <c r="G188" s="28"/>
      <c r="H188" s="33">
        <v>4.06</v>
      </c>
      <c r="I188" s="22"/>
    </row>
    <row r="189" spans="1:9" ht="12.75">
      <c r="A189" s="23">
        <v>160</v>
      </c>
      <c r="B189" s="35" t="s">
        <v>783</v>
      </c>
      <c r="C189" s="32" t="s">
        <v>313</v>
      </c>
      <c r="D189" s="32">
        <v>7</v>
      </c>
      <c r="E189" s="32">
        <v>554</v>
      </c>
      <c r="F189" s="37">
        <v>7.09</v>
      </c>
      <c r="G189" s="28"/>
      <c r="H189" s="53">
        <v>0</v>
      </c>
      <c r="I189" s="19"/>
    </row>
  </sheetData>
  <sheetProtection/>
  <mergeCells count="27">
    <mergeCell ref="A1:I1"/>
    <mergeCell ref="A2:I2"/>
    <mergeCell ref="I4:I5"/>
    <mergeCell ref="A6:E6"/>
    <mergeCell ref="A7:E7"/>
    <mergeCell ref="A4:A5"/>
    <mergeCell ref="B4:B5"/>
    <mergeCell ref="C4:E4"/>
    <mergeCell ref="F4:F5"/>
    <mergeCell ref="G4:G5"/>
    <mergeCell ref="A24:B24"/>
    <mergeCell ref="C24:E24"/>
    <mergeCell ref="A23:E23"/>
    <mergeCell ref="A8:B8"/>
    <mergeCell ref="C8:E8"/>
    <mergeCell ref="A16:B16"/>
    <mergeCell ref="C16:E16"/>
    <mergeCell ref="A121:B121"/>
    <mergeCell ref="C121:E121"/>
    <mergeCell ref="A134:B134"/>
    <mergeCell ref="C134:E134"/>
    <mergeCell ref="A66:B66"/>
    <mergeCell ref="C66:E66"/>
    <mergeCell ref="A92:B92"/>
    <mergeCell ref="C92:E92"/>
    <mergeCell ref="A113:B113"/>
    <mergeCell ref="C113:E113"/>
  </mergeCells>
  <conditionalFormatting sqref="B150 B156">
    <cfRule type="expression" priority="2" dxfId="2" stopIfTrue="1">
      <formula>IF(OR(LEFT(#REF!,1)="A",LEFT(#REF!,1)="U"),,)</formula>
    </cfRule>
  </conditionalFormatting>
  <conditionalFormatting sqref="C93:D93 C129:D129">
    <cfRule type="cellIs" priority="3" dxfId="1" operator="equal" stopIfTrue="1">
      <formula>0</formula>
    </cfRule>
  </conditionalFormatting>
  <printOptions/>
  <pageMargins left="0.8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0">
      <selection activeCell="L8" sqref="L8"/>
    </sheetView>
  </sheetViews>
  <sheetFormatPr defaultColWidth="9.140625" defaultRowHeight="12.75"/>
  <cols>
    <col min="1" max="1" width="6.421875" style="1" customWidth="1"/>
    <col min="2" max="2" width="22.7109375" style="1" customWidth="1"/>
    <col min="3" max="3" width="7.8515625" style="1" customWidth="1"/>
    <col min="4" max="4" width="10.140625" style="1" customWidth="1"/>
    <col min="5" max="5" width="8.140625" style="1" customWidth="1"/>
    <col min="6" max="6" width="12.8515625" style="2" customWidth="1"/>
    <col min="7" max="7" width="10.28125" style="1" hidden="1" customWidth="1"/>
    <col min="8" max="8" width="16.8515625" style="3" customWidth="1"/>
    <col min="9" max="16384" width="9.140625" style="3" customWidth="1"/>
  </cols>
  <sheetData>
    <row r="1" spans="1:9" ht="17.25" customHeight="1">
      <c r="A1" s="99" t="s">
        <v>903</v>
      </c>
      <c r="B1" s="99"/>
      <c r="C1" s="99"/>
      <c r="D1" s="99"/>
      <c r="E1" s="99"/>
      <c r="F1" s="99"/>
      <c r="G1" s="99"/>
      <c r="H1" s="99"/>
      <c r="I1" s="4"/>
    </row>
    <row r="2" spans="1:8" ht="17.25" customHeight="1">
      <c r="A2" s="100" t="s">
        <v>908</v>
      </c>
      <c r="B2" s="100"/>
      <c r="C2" s="100"/>
      <c r="D2" s="100"/>
      <c r="E2" s="100"/>
      <c r="F2" s="100"/>
      <c r="G2" s="100"/>
      <c r="H2" s="100"/>
    </row>
    <row r="3" spans="1:7" s="6" customFormat="1" ht="16.5">
      <c r="A3" s="5"/>
      <c r="B3" s="75"/>
      <c r="C3" s="75"/>
      <c r="D3" s="75"/>
      <c r="E3" s="75"/>
      <c r="F3" s="75"/>
      <c r="G3" s="75"/>
    </row>
    <row r="4" spans="1:9" ht="36" customHeight="1">
      <c r="A4" s="91" t="s">
        <v>0</v>
      </c>
      <c r="B4" s="95" t="s">
        <v>883</v>
      </c>
      <c r="C4" s="95" t="s">
        <v>777</v>
      </c>
      <c r="D4" s="91"/>
      <c r="E4" s="91"/>
      <c r="F4" s="97" t="s">
        <v>886</v>
      </c>
      <c r="G4" s="95" t="s">
        <v>841</v>
      </c>
      <c r="H4" s="97" t="s">
        <v>889</v>
      </c>
      <c r="I4" s="7"/>
    </row>
    <row r="5" spans="1:9" ht="15" customHeight="1">
      <c r="A5" s="91"/>
      <c r="B5" s="91"/>
      <c r="C5" s="71" t="s">
        <v>1</v>
      </c>
      <c r="D5" s="71" t="s">
        <v>141</v>
      </c>
      <c r="E5" s="71" t="s">
        <v>140</v>
      </c>
      <c r="F5" s="97"/>
      <c r="G5" s="95"/>
      <c r="H5" s="98"/>
      <c r="I5" s="8"/>
    </row>
    <row r="6" spans="1:8" s="14" customFormat="1" ht="12.75">
      <c r="A6" s="96" t="s">
        <v>913</v>
      </c>
      <c r="B6" s="96"/>
      <c r="C6" s="96"/>
      <c r="D6" s="96"/>
      <c r="E6" s="96"/>
      <c r="F6" s="27">
        <f>F7+F17+F19+F52</f>
        <v>1500</v>
      </c>
      <c r="G6" s="12"/>
      <c r="H6" s="12"/>
    </row>
    <row r="7" spans="1:8" s="14" customFormat="1" ht="12.75">
      <c r="A7" s="94" t="s">
        <v>133</v>
      </c>
      <c r="B7" s="94"/>
      <c r="C7" s="94" t="s">
        <v>882</v>
      </c>
      <c r="D7" s="94"/>
      <c r="E7" s="94"/>
      <c r="F7" s="27">
        <v>242.89999999999998</v>
      </c>
      <c r="G7" s="12"/>
      <c r="H7" s="12"/>
    </row>
    <row r="8" spans="1:8" ht="12.75">
      <c r="A8" s="18">
        <v>1</v>
      </c>
      <c r="B8" s="19" t="s">
        <v>26</v>
      </c>
      <c r="C8" s="18" t="s">
        <v>54</v>
      </c>
      <c r="D8" s="18">
        <v>2</v>
      </c>
      <c r="E8" s="18" t="s">
        <v>123</v>
      </c>
      <c r="F8" s="20">
        <v>26</v>
      </c>
      <c r="G8" s="19"/>
      <c r="H8" s="19"/>
    </row>
    <row r="9" spans="1:8" ht="12.75">
      <c r="A9" s="18">
        <v>2</v>
      </c>
      <c r="B9" s="19" t="s">
        <v>71</v>
      </c>
      <c r="C9" s="18" t="s">
        <v>54</v>
      </c>
      <c r="D9" s="18">
        <v>3</v>
      </c>
      <c r="E9" s="18" t="s">
        <v>123</v>
      </c>
      <c r="F9" s="20">
        <v>23.5</v>
      </c>
      <c r="G9" s="19"/>
      <c r="H9" s="19"/>
    </row>
    <row r="10" spans="1:8" ht="12.75">
      <c r="A10" s="18">
        <v>3</v>
      </c>
      <c r="B10" s="21" t="s">
        <v>66</v>
      </c>
      <c r="C10" s="18" t="s">
        <v>54</v>
      </c>
      <c r="D10" s="18">
        <v>4</v>
      </c>
      <c r="E10" s="18" t="s">
        <v>123</v>
      </c>
      <c r="F10" s="20">
        <v>25.5</v>
      </c>
      <c r="G10" s="19"/>
      <c r="H10" s="19"/>
    </row>
    <row r="11" spans="1:8" ht="12.75">
      <c r="A11" s="18">
        <v>4</v>
      </c>
      <c r="B11" s="19" t="s">
        <v>73</v>
      </c>
      <c r="C11" s="18" t="s">
        <v>57</v>
      </c>
      <c r="D11" s="18">
        <v>5</v>
      </c>
      <c r="E11" s="18" t="s">
        <v>123</v>
      </c>
      <c r="F11" s="20">
        <v>26</v>
      </c>
      <c r="G11" s="19"/>
      <c r="H11" s="19"/>
    </row>
    <row r="12" spans="1:8" ht="12.75">
      <c r="A12" s="18">
        <v>5</v>
      </c>
      <c r="B12" s="19" t="s">
        <v>69</v>
      </c>
      <c r="C12" s="18" t="s">
        <v>60</v>
      </c>
      <c r="D12" s="18">
        <v>1</v>
      </c>
      <c r="E12" s="18" t="s">
        <v>123</v>
      </c>
      <c r="F12" s="20">
        <v>30</v>
      </c>
      <c r="G12" s="19"/>
      <c r="H12" s="19"/>
    </row>
    <row r="13" spans="1:8" ht="12.75">
      <c r="A13" s="18">
        <v>6</v>
      </c>
      <c r="B13" s="19" t="s">
        <v>68</v>
      </c>
      <c r="C13" s="18" t="s">
        <v>57</v>
      </c>
      <c r="D13" s="18">
        <v>4</v>
      </c>
      <c r="E13" s="18" t="s">
        <v>123</v>
      </c>
      <c r="F13" s="20">
        <v>28.7</v>
      </c>
      <c r="G13" s="19"/>
      <c r="H13" s="19"/>
    </row>
    <row r="14" spans="1:8" ht="12.75">
      <c r="A14" s="18">
        <v>7</v>
      </c>
      <c r="B14" s="19" t="s">
        <v>72</v>
      </c>
      <c r="C14" s="18" t="s">
        <v>57</v>
      </c>
      <c r="D14" s="18">
        <v>1</v>
      </c>
      <c r="E14" s="18" t="s">
        <v>123</v>
      </c>
      <c r="F14" s="20">
        <v>30</v>
      </c>
      <c r="G14" s="19"/>
      <c r="H14" s="19"/>
    </row>
    <row r="15" spans="1:8" ht="12.75">
      <c r="A15" s="18">
        <v>8</v>
      </c>
      <c r="B15" s="19" t="s">
        <v>67</v>
      </c>
      <c r="C15" s="18" t="s">
        <v>54</v>
      </c>
      <c r="D15" s="18">
        <v>1</v>
      </c>
      <c r="E15" s="18" t="s">
        <v>123</v>
      </c>
      <c r="F15" s="20">
        <v>24</v>
      </c>
      <c r="G15" s="19"/>
      <c r="H15" s="19"/>
    </row>
    <row r="16" spans="1:8" ht="12.75">
      <c r="A16" s="18">
        <v>9</v>
      </c>
      <c r="B16" s="19" t="s">
        <v>70</v>
      </c>
      <c r="C16" s="18" t="s">
        <v>54</v>
      </c>
      <c r="D16" s="18">
        <v>5</v>
      </c>
      <c r="E16" s="18" t="s">
        <v>123</v>
      </c>
      <c r="F16" s="20">
        <v>29.2</v>
      </c>
      <c r="G16" s="19"/>
      <c r="H16" s="19"/>
    </row>
    <row r="17" spans="1:8" s="14" customFormat="1" ht="12.75">
      <c r="A17" s="94" t="s">
        <v>74</v>
      </c>
      <c r="B17" s="94"/>
      <c r="C17" s="94" t="s">
        <v>882</v>
      </c>
      <c r="D17" s="94"/>
      <c r="E17" s="94"/>
      <c r="F17" s="9">
        <v>30</v>
      </c>
      <c r="G17" s="12"/>
      <c r="H17" s="12"/>
    </row>
    <row r="18" spans="1:8" ht="12.75">
      <c r="A18" s="18">
        <v>10</v>
      </c>
      <c r="B18" s="21" t="s">
        <v>75</v>
      </c>
      <c r="C18" s="18" t="s">
        <v>54</v>
      </c>
      <c r="D18" s="18">
        <v>11</v>
      </c>
      <c r="E18" s="18" t="s">
        <v>123</v>
      </c>
      <c r="F18" s="20">
        <v>30</v>
      </c>
      <c r="G18" s="19"/>
      <c r="H18" s="19"/>
    </row>
    <row r="19" spans="1:8" s="14" customFormat="1" ht="12.75">
      <c r="A19" s="94" t="s">
        <v>76</v>
      </c>
      <c r="B19" s="94"/>
      <c r="C19" s="94" t="s">
        <v>882</v>
      </c>
      <c r="D19" s="94"/>
      <c r="E19" s="94"/>
      <c r="F19" s="27">
        <v>866.1</v>
      </c>
      <c r="G19" s="12"/>
      <c r="H19" s="12"/>
    </row>
    <row r="20" spans="1:8" ht="12.75">
      <c r="A20" s="18">
        <v>11</v>
      </c>
      <c r="B20" s="19" t="s">
        <v>88</v>
      </c>
      <c r="C20" s="18" t="s">
        <v>60</v>
      </c>
      <c r="D20" s="18">
        <v>4</v>
      </c>
      <c r="E20" s="18">
        <v>518</v>
      </c>
      <c r="F20" s="28">
        <v>24</v>
      </c>
      <c r="G20" s="19"/>
      <c r="H20" s="19"/>
    </row>
    <row r="21" spans="1:8" ht="12.75">
      <c r="A21" s="18">
        <v>12</v>
      </c>
      <c r="B21" s="19" t="s">
        <v>103</v>
      </c>
      <c r="C21" s="18" t="s">
        <v>54</v>
      </c>
      <c r="D21" s="18">
        <v>11</v>
      </c>
      <c r="E21" s="18">
        <v>518</v>
      </c>
      <c r="F21" s="28">
        <v>23.5</v>
      </c>
      <c r="G21" s="19"/>
      <c r="H21" s="19"/>
    </row>
    <row r="22" spans="1:8" ht="12.75">
      <c r="A22" s="18">
        <v>13</v>
      </c>
      <c r="B22" s="19" t="s">
        <v>83</v>
      </c>
      <c r="C22" s="18" t="s">
        <v>57</v>
      </c>
      <c r="D22" s="18">
        <v>4</v>
      </c>
      <c r="E22" s="18">
        <v>516</v>
      </c>
      <c r="F22" s="28">
        <v>26</v>
      </c>
      <c r="G22" s="19"/>
      <c r="H22" s="19"/>
    </row>
    <row r="23" spans="1:8" ht="12.75">
      <c r="A23" s="18">
        <v>14</v>
      </c>
      <c r="B23" s="19" t="s">
        <v>78</v>
      </c>
      <c r="C23" s="18" t="s">
        <v>60</v>
      </c>
      <c r="D23" s="18">
        <v>10</v>
      </c>
      <c r="E23" s="18">
        <v>518</v>
      </c>
      <c r="F23" s="28">
        <v>24</v>
      </c>
      <c r="G23" s="19"/>
      <c r="H23" s="19"/>
    </row>
    <row r="24" spans="1:8" ht="12.75">
      <c r="A24" s="18">
        <v>15</v>
      </c>
      <c r="B24" s="19" t="s">
        <v>106</v>
      </c>
      <c r="C24" s="18" t="s">
        <v>64</v>
      </c>
      <c r="D24" s="18">
        <v>11</v>
      </c>
      <c r="E24" s="18">
        <v>518</v>
      </c>
      <c r="F24" s="28">
        <v>23.6</v>
      </c>
      <c r="G24" s="19"/>
      <c r="H24" s="19"/>
    </row>
    <row r="25" spans="1:8" ht="12.75">
      <c r="A25" s="18">
        <v>16</v>
      </c>
      <c r="B25" s="19" t="s">
        <v>93</v>
      </c>
      <c r="C25" s="18" t="s">
        <v>57</v>
      </c>
      <c r="D25" s="18">
        <v>7</v>
      </c>
      <c r="E25" s="18">
        <v>518</v>
      </c>
      <c r="F25" s="28">
        <v>22.7</v>
      </c>
      <c r="G25" s="19"/>
      <c r="H25" s="19"/>
    </row>
    <row r="26" spans="1:8" ht="12.75">
      <c r="A26" s="18">
        <v>17</v>
      </c>
      <c r="B26" s="19" t="s">
        <v>104</v>
      </c>
      <c r="C26" s="18" t="s">
        <v>57</v>
      </c>
      <c r="D26" s="18">
        <v>11</v>
      </c>
      <c r="E26" s="18">
        <v>518</v>
      </c>
      <c r="F26" s="28">
        <v>28.3</v>
      </c>
      <c r="G26" s="19"/>
      <c r="H26" s="19"/>
    </row>
    <row r="27" spans="1:8" ht="12.75">
      <c r="A27" s="18">
        <v>18</v>
      </c>
      <c r="B27" s="19" t="s">
        <v>90</v>
      </c>
      <c r="C27" s="18" t="s">
        <v>57</v>
      </c>
      <c r="D27" s="18">
        <v>6</v>
      </c>
      <c r="E27" s="18">
        <v>518</v>
      </c>
      <c r="F27" s="28">
        <v>30</v>
      </c>
      <c r="G27" s="19"/>
      <c r="H27" s="19"/>
    </row>
    <row r="28" spans="1:8" ht="12.75">
      <c r="A28" s="18">
        <v>19</v>
      </c>
      <c r="B28" s="19" t="s">
        <v>99</v>
      </c>
      <c r="C28" s="18" t="s">
        <v>54</v>
      </c>
      <c r="D28" s="18">
        <v>9</v>
      </c>
      <c r="E28" s="18">
        <v>518</v>
      </c>
      <c r="F28" s="28">
        <v>30</v>
      </c>
      <c r="G28" s="19"/>
      <c r="H28" s="19"/>
    </row>
    <row r="29" spans="1:8" ht="12.75">
      <c r="A29" s="18">
        <v>20</v>
      </c>
      <c r="B29" s="19" t="s">
        <v>85</v>
      </c>
      <c r="C29" s="18" t="s">
        <v>57</v>
      </c>
      <c r="D29" s="18">
        <v>5</v>
      </c>
      <c r="E29" s="18">
        <v>516</v>
      </c>
      <c r="F29" s="28">
        <v>30</v>
      </c>
      <c r="G29" s="19"/>
      <c r="H29" s="19"/>
    </row>
    <row r="30" spans="1:8" ht="12.75">
      <c r="A30" s="18">
        <v>21</v>
      </c>
      <c r="B30" s="19" t="s">
        <v>80</v>
      </c>
      <c r="C30" s="18" t="s">
        <v>57</v>
      </c>
      <c r="D30" s="18">
        <v>10</v>
      </c>
      <c r="E30" s="18">
        <v>518</v>
      </c>
      <c r="F30" s="28">
        <v>30</v>
      </c>
      <c r="G30" s="19"/>
      <c r="H30" s="19"/>
    </row>
    <row r="31" spans="1:8" ht="12.75">
      <c r="A31" s="18">
        <v>22</v>
      </c>
      <c r="B31" s="19" t="s">
        <v>98</v>
      </c>
      <c r="C31" s="18" t="s">
        <v>64</v>
      </c>
      <c r="D31" s="18">
        <v>8</v>
      </c>
      <c r="E31" s="18">
        <v>518</v>
      </c>
      <c r="F31" s="28">
        <v>27</v>
      </c>
      <c r="G31" s="19"/>
      <c r="H31" s="19"/>
    </row>
    <row r="32" spans="1:8" ht="12.75">
      <c r="A32" s="18">
        <v>23</v>
      </c>
      <c r="B32" s="19" t="s">
        <v>81</v>
      </c>
      <c r="C32" s="18" t="s">
        <v>54</v>
      </c>
      <c r="D32" s="18">
        <v>10</v>
      </c>
      <c r="E32" s="18">
        <v>518</v>
      </c>
      <c r="F32" s="28">
        <v>30</v>
      </c>
      <c r="G32" s="19"/>
      <c r="H32" s="19"/>
    </row>
    <row r="33" spans="1:8" ht="12.75">
      <c r="A33" s="18">
        <v>24</v>
      </c>
      <c r="B33" s="19" t="s">
        <v>102</v>
      </c>
      <c r="C33" s="18" t="s">
        <v>64</v>
      </c>
      <c r="D33" s="18">
        <v>9</v>
      </c>
      <c r="E33" s="18">
        <v>518</v>
      </c>
      <c r="F33" s="28">
        <v>30</v>
      </c>
      <c r="G33" s="19"/>
      <c r="H33" s="19"/>
    </row>
    <row r="34" spans="1:8" ht="12.75">
      <c r="A34" s="18">
        <v>25</v>
      </c>
      <c r="B34" s="19" t="s">
        <v>86</v>
      </c>
      <c r="C34" s="18" t="s">
        <v>54</v>
      </c>
      <c r="D34" s="18">
        <v>4</v>
      </c>
      <c r="E34" s="18">
        <v>518</v>
      </c>
      <c r="F34" s="28">
        <v>24.5</v>
      </c>
      <c r="G34" s="19"/>
      <c r="H34" s="19"/>
    </row>
    <row r="35" spans="1:8" ht="12.75">
      <c r="A35" s="18">
        <v>26</v>
      </c>
      <c r="B35" s="19" t="s">
        <v>108</v>
      </c>
      <c r="C35" s="18" t="s">
        <v>54</v>
      </c>
      <c r="D35" s="18">
        <v>2</v>
      </c>
      <c r="E35" s="18">
        <v>518</v>
      </c>
      <c r="F35" s="28">
        <v>29</v>
      </c>
      <c r="G35" s="19"/>
      <c r="H35" s="19"/>
    </row>
    <row r="36" spans="1:8" ht="12.75">
      <c r="A36" s="18">
        <v>27</v>
      </c>
      <c r="B36" s="19" t="s">
        <v>96</v>
      </c>
      <c r="C36" s="18" t="s">
        <v>57</v>
      </c>
      <c r="D36" s="18">
        <v>8</v>
      </c>
      <c r="E36" s="18">
        <v>518</v>
      </c>
      <c r="F36" s="28">
        <v>25</v>
      </c>
      <c r="G36" s="19"/>
      <c r="H36" s="19"/>
    </row>
    <row r="37" spans="1:8" ht="12.75">
      <c r="A37" s="18">
        <v>28</v>
      </c>
      <c r="B37" s="19" t="s">
        <v>84</v>
      </c>
      <c r="C37" s="18" t="s">
        <v>54</v>
      </c>
      <c r="D37" s="18">
        <v>5</v>
      </c>
      <c r="E37" s="18">
        <v>516</v>
      </c>
      <c r="F37" s="28">
        <v>28</v>
      </c>
      <c r="G37" s="19"/>
      <c r="H37" s="19"/>
    </row>
    <row r="38" spans="1:8" ht="12.75">
      <c r="A38" s="18">
        <v>29</v>
      </c>
      <c r="B38" s="19" t="s">
        <v>97</v>
      </c>
      <c r="C38" s="18" t="s">
        <v>57</v>
      </c>
      <c r="D38" s="18">
        <v>8</v>
      </c>
      <c r="E38" s="18">
        <v>518</v>
      </c>
      <c r="F38" s="28">
        <v>28</v>
      </c>
      <c r="G38" s="19"/>
      <c r="H38" s="19"/>
    </row>
    <row r="39" spans="1:8" ht="12.75">
      <c r="A39" s="18">
        <v>30</v>
      </c>
      <c r="B39" s="19" t="s">
        <v>105</v>
      </c>
      <c r="C39" s="18" t="s">
        <v>60</v>
      </c>
      <c r="D39" s="18">
        <v>11</v>
      </c>
      <c r="E39" s="18">
        <v>518</v>
      </c>
      <c r="F39" s="28">
        <v>30</v>
      </c>
      <c r="G39" s="19"/>
      <c r="H39" s="19"/>
    </row>
    <row r="40" spans="1:8" ht="12.75">
      <c r="A40" s="18">
        <v>31</v>
      </c>
      <c r="B40" s="21" t="s">
        <v>77</v>
      </c>
      <c r="C40" s="18" t="s">
        <v>60</v>
      </c>
      <c r="D40" s="18">
        <v>5</v>
      </c>
      <c r="E40" s="18">
        <v>516</v>
      </c>
      <c r="F40" s="28">
        <v>30</v>
      </c>
      <c r="G40" s="19"/>
      <c r="H40" s="19"/>
    </row>
    <row r="41" spans="1:8" ht="12.75">
      <c r="A41" s="18">
        <v>32</v>
      </c>
      <c r="B41" s="19" t="s">
        <v>82</v>
      </c>
      <c r="C41" s="18" t="s">
        <v>54</v>
      </c>
      <c r="D41" s="18">
        <v>4</v>
      </c>
      <c r="E41" s="18">
        <v>516</v>
      </c>
      <c r="F41" s="28">
        <v>30</v>
      </c>
      <c r="G41" s="19"/>
      <c r="H41" s="19"/>
    </row>
    <row r="42" spans="1:8" ht="12.75">
      <c r="A42" s="18">
        <v>33</v>
      </c>
      <c r="B42" s="19" t="s">
        <v>94</v>
      </c>
      <c r="C42" s="18" t="s">
        <v>60</v>
      </c>
      <c r="D42" s="18">
        <v>7</v>
      </c>
      <c r="E42" s="18">
        <v>518</v>
      </c>
      <c r="F42" s="28">
        <v>23</v>
      </c>
      <c r="G42" s="19"/>
      <c r="H42" s="19"/>
    </row>
    <row r="43" spans="1:8" ht="12.75">
      <c r="A43" s="18">
        <v>34</v>
      </c>
      <c r="B43" s="19" t="s">
        <v>95</v>
      </c>
      <c r="C43" s="18" t="s">
        <v>54</v>
      </c>
      <c r="D43" s="18">
        <v>8</v>
      </c>
      <c r="E43" s="18">
        <v>518</v>
      </c>
      <c r="F43" s="28">
        <v>23.5</v>
      </c>
      <c r="G43" s="19"/>
      <c r="H43" s="19"/>
    </row>
    <row r="44" spans="1:8" ht="12.75">
      <c r="A44" s="18">
        <v>35</v>
      </c>
      <c r="B44" s="19" t="s">
        <v>92</v>
      </c>
      <c r="C44" s="18" t="s">
        <v>54</v>
      </c>
      <c r="D44" s="18">
        <v>7</v>
      </c>
      <c r="E44" s="18">
        <v>518</v>
      </c>
      <c r="F44" s="28">
        <v>21</v>
      </c>
      <c r="G44" s="19"/>
      <c r="H44" s="19"/>
    </row>
    <row r="45" spans="1:8" ht="12.75">
      <c r="A45" s="18">
        <v>36</v>
      </c>
      <c r="B45" s="19" t="s">
        <v>101</v>
      </c>
      <c r="C45" s="18" t="s">
        <v>60</v>
      </c>
      <c r="D45" s="18">
        <v>9</v>
      </c>
      <c r="E45" s="18">
        <v>518</v>
      </c>
      <c r="F45" s="28">
        <v>24</v>
      </c>
      <c r="G45" s="19"/>
      <c r="H45" s="19"/>
    </row>
    <row r="46" spans="1:8" ht="12.75">
      <c r="A46" s="18">
        <v>37</v>
      </c>
      <c r="B46" s="19" t="s">
        <v>107</v>
      </c>
      <c r="C46" s="18" t="s">
        <v>124</v>
      </c>
      <c r="D46" s="18">
        <v>11</v>
      </c>
      <c r="E46" s="18">
        <v>518</v>
      </c>
      <c r="F46" s="28">
        <v>30</v>
      </c>
      <c r="G46" s="19"/>
      <c r="H46" s="19"/>
    </row>
    <row r="47" spans="1:8" ht="12.75">
      <c r="A47" s="18">
        <v>38</v>
      </c>
      <c r="B47" s="19" t="s">
        <v>79</v>
      </c>
      <c r="C47" s="18" t="s">
        <v>64</v>
      </c>
      <c r="D47" s="18">
        <v>5</v>
      </c>
      <c r="E47" s="18">
        <v>516</v>
      </c>
      <c r="F47" s="28">
        <v>29.5</v>
      </c>
      <c r="G47" s="19"/>
      <c r="H47" s="19"/>
    </row>
    <row r="48" spans="1:8" ht="12.75">
      <c r="A48" s="18">
        <v>39</v>
      </c>
      <c r="B48" s="19" t="s">
        <v>87</v>
      </c>
      <c r="C48" s="18" t="s">
        <v>57</v>
      </c>
      <c r="D48" s="18">
        <v>4</v>
      </c>
      <c r="E48" s="18">
        <v>518</v>
      </c>
      <c r="F48" s="28">
        <v>26.5</v>
      </c>
      <c r="G48" s="19"/>
      <c r="H48" s="19"/>
    </row>
    <row r="49" spans="1:8" ht="12.75">
      <c r="A49" s="18">
        <v>40</v>
      </c>
      <c r="B49" s="19" t="s">
        <v>91</v>
      </c>
      <c r="C49" s="18" t="s">
        <v>60</v>
      </c>
      <c r="D49" s="18">
        <v>6</v>
      </c>
      <c r="E49" s="18">
        <v>518</v>
      </c>
      <c r="F49" s="28">
        <v>25.5</v>
      </c>
      <c r="G49" s="19"/>
      <c r="H49" s="19"/>
    </row>
    <row r="50" spans="1:8" ht="12.75">
      <c r="A50" s="18">
        <v>41</v>
      </c>
      <c r="B50" s="19" t="s">
        <v>100</v>
      </c>
      <c r="C50" s="18" t="s">
        <v>57</v>
      </c>
      <c r="D50" s="18">
        <v>9</v>
      </c>
      <c r="E50" s="18">
        <v>518</v>
      </c>
      <c r="F50" s="28">
        <v>29.5</v>
      </c>
      <c r="G50" s="19"/>
      <c r="H50" s="19"/>
    </row>
    <row r="51" spans="1:8" ht="12.75">
      <c r="A51" s="18">
        <v>42</v>
      </c>
      <c r="B51" s="19" t="s">
        <v>89</v>
      </c>
      <c r="C51" s="18" t="s">
        <v>54</v>
      </c>
      <c r="D51" s="18">
        <v>6</v>
      </c>
      <c r="E51" s="18">
        <v>518</v>
      </c>
      <c r="F51" s="28">
        <v>30</v>
      </c>
      <c r="G51" s="19"/>
      <c r="H51" s="19"/>
    </row>
    <row r="52" spans="1:8" s="14" customFormat="1" ht="12.75">
      <c r="A52" s="94" t="s">
        <v>109</v>
      </c>
      <c r="B52" s="94"/>
      <c r="C52" s="94" t="s">
        <v>882</v>
      </c>
      <c r="D52" s="94"/>
      <c r="E52" s="94"/>
      <c r="F52" s="27">
        <v>361</v>
      </c>
      <c r="G52" s="12"/>
      <c r="H52" s="12"/>
    </row>
    <row r="53" spans="1:8" ht="12.75">
      <c r="A53" s="18">
        <v>43</v>
      </c>
      <c r="B53" s="19" t="s">
        <v>111</v>
      </c>
      <c r="C53" s="18" t="s">
        <v>57</v>
      </c>
      <c r="D53" s="18">
        <v>11</v>
      </c>
      <c r="E53" s="18">
        <v>517</v>
      </c>
      <c r="F53" s="28">
        <v>30</v>
      </c>
      <c r="G53" s="19"/>
      <c r="H53" s="19"/>
    </row>
    <row r="54" spans="1:8" ht="12.75">
      <c r="A54" s="18">
        <v>44</v>
      </c>
      <c r="B54" s="19" t="s">
        <v>116</v>
      </c>
      <c r="C54" s="18" t="s">
        <v>64</v>
      </c>
      <c r="D54" s="18">
        <v>11</v>
      </c>
      <c r="E54" s="18">
        <v>517</v>
      </c>
      <c r="F54" s="28">
        <v>25.3</v>
      </c>
      <c r="G54" s="19"/>
      <c r="H54" s="19"/>
    </row>
    <row r="55" spans="1:8" ht="12.75">
      <c r="A55" s="18">
        <v>45</v>
      </c>
      <c r="B55" s="19" t="s">
        <v>118</v>
      </c>
      <c r="C55" s="18" t="s">
        <v>54</v>
      </c>
      <c r="D55" s="18">
        <v>12</v>
      </c>
      <c r="E55" s="18">
        <v>518</v>
      </c>
      <c r="F55" s="28">
        <v>28</v>
      </c>
      <c r="G55" s="19"/>
      <c r="H55" s="19"/>
    </row>
    <row r="56" spans="1:8" ht="12.75">
      <c r="A56" s="18">
        <v>46</v>
      </c>
      <c r="B56" s="19" t="s">
        <v>121</v>
      </c>
      <c r="C56" s="18" t="s">
        <v>57</v>
      </c>
      <c r="D56" s="18">
        <v>12</v>
      </c>
      <c r="E56" s="18">
        <v>518</v>
      </c>
      <c r="F56" s="28">
        <v>26.7</v>
      </c>
      <c r="G56" s="19"/>
      <c r="H56" s="19"/>
    </row>
    <row r="57" spans="1:8" ht="12.75">
      <c r="A57" s="18">
        <v>47</v>
      </c>
      <c r="B57" s="19" t="s">
        <v>113</v>
      </c>
      <c r="C57" s="18" t="s">
        <v>54</v>
      </c>
      <c r="D57" s="18">
        <v>11</v>
      </c>
      <c r="E57" s="18">
        <v>517</v>
      </c>
      <c r="F57" s="28">
        <v>30</v>
      </c>
      <c r="G57" s="19"/>
      <c r="H57" s="19"/>
    </row>
    <row r="58" spans="1:8" ht="12.75">
      <c r="A58" s="18">
        <v>48</v>
      </c>
      <c r="B58" s="19" t="s">
        <v>117</v>
      </c>
      <c r="C58" s="18" t="s">
        <v>60</v>
      </c>
      <c r="D58" s="18">
        <v>11</v>
      </c>
      <c r="E58" s="18">
        <v>517</v>
      </c>
      <c r="F58" s="28">
        <v>28</v>
      </c>
      <c r="G58" s="19"/>
      <c r="H58" s="19"/>
    </row>
    <row r="59" spans="1:8" ht="12.75">
      <c r="A59" s="18">
        <v>49</v>
      </c>
      <c r="B59" s="19" t="s">
        <v>112</v>
      </c>
      <c r="C59" s="18" t="s">
        <v>54</v>
      </c>
      <c r="D59" s="18">
        <v>3</v>
      </c>
      <c r="E59" s="18">
        <v>517</v>
      </c>
      <c r="F59" s="28">
        <v>25.5</v>
      </c>
      <c r="G59" s="19"/>
      <c r="H59" s="19"/>
    </row>
    <row r="60" spans="1:8" ht="12.75">
      <c r="A60" s="18">
        <v>50</v>
      </c>
      <c r="B60" s="19" t="s">
        <v>122</v>
      </c>
      <c r="C60" s="18" t="s">
        <v>54</v>
      </c>
      <c r="D60" s="18">
        <v>14</v>
      </c>
      <c r="E60" s="18">
        <v>518</v>
      </c>
      <c r="F60" s="28">
        <v>24.5</v>
      </c>
      <c r="G60" s="19"/>
      <c r="H60" s="19"/>
    </row>
    <row r="61" spans="1:8" ht="12.75">
      <c r="A61" s="18">
        <v>51</v>
      </c>
      <c r="B61" s="19" t="s">
        <v>115</v>
      </c>
      <c r="C61" s="18" t="s">
        <v>54</v>
      </c>
      <c r="D61" s="18">
        <v>7</v>
      </c>
      <c r="E61" s="18">
        <v>517</v>
      </c>
      <c r="F61" s="28">
        <v>23</v>
      </c>
      <c r="G61" s="19"/>
      <c r="H61" s="19"/>
    </row>
    <row r="62" spans="1:8" ht="12.75">
      <c r="A62" s="18">
        <v>52</v>
      </c>
      <c r="B62" s="21" t="s">
        <v>110</v>
      </c>
      <c r="C62" s="18" t="s">
        <v>54</v>
      </c>
      <c r="D62" s="18">
        <v>10</v>
      </c>
      <c r="E62" s="18">
        <v>517</v>
      </c>
      <c r="F62" s="28">
        <v>30</v>
      </c>
      <c r="G62" s="19"/>
      <c r="H62" s="19"/>
    </row>
    <row r="63" spans="1:8" ht="12.75">
      <c r="A63" s="18">
        <v>53</v>
      </c>
      <c r="B63" s="19" t="s">
        <v>119</v>
      </c>
      <c r="C63" s="18" t="s">
        <v>60</v>
      </c>
      <c r="D63" s="18">
        <v>12</v>
      </c>
      <c r="E63" s="18">
        <v>518</v>
      </c>
      <c r="F63" s="28">
        <v>30</v>
      </c>
      <c r="G63" s="19"/>
      <c r="H63" s="19"/>
    </row>
    <row r="64" spans="1:8" ht="12.75">
      <c r="A64" s="18">
        <v>54</v>
      </c>
      <c r="B64" s="19" t="s">
        <v>120</v>
      </c>
      <c r="C64" s="18" t="s">
        <v>64</v>
      </c>
      <c r="D64" s="18">
        <v>12</v>
      </c>
      <c r="E64" s="18">
        <v>518</v>
      </c>
      <c r="F64" s="28">
        <v>30</v>
      </c>
      <c r="G64" s="19"/>
      <c r="H64" s="19"/>
    </row>
    <row r="65" spans="1:8" ht="12.75">
      <c r="A65" s="18">
        <v>55</v>
      </c>
      <c r="B65" s="19" t="s">
        <v>114</v>
      </c>
      <c r="C65" s="18" t="s">
        <v>125</v>
      </c>
      <c r="D65" s="18">
        <v>10</v>
      </c>
      <c r="E65" s="18">
        <v>517</v>
      </c>
      <c r="F65" s="28">
        <v>30</v>
      </c>
      <c r="G65" s="19"/>
      <c r="H65" s="19"/>
    </row>
  </sheetData>
  <sheetProtection/>
  <mergeCells count="17">
    <mergeCell ref="A1:H1"/>
    <mergeCell ref="A2:H2"/>
    <mergeCell ref="H4:H5"/>
    <mergeCell ref="A4:A5"/>
    <mergeCell ref="B4:B5"/>
    <mergeCell ref="C4:E4"/>
    <mergeCell ref="F4:F5"/>
    <mergeCell ref="G4:G5"/>
    <mergeCell ref="A52:B52"/>
    <mergeCell ref="C52:E52"/>
    <mergeCell ref="A6:E6"/>
    <mergeCell ref="A7:B7"/>
    <mergeCell ref="C7:E7"/>
    <mergeCell ref="A17:B17"/>
    <mergeCell ref="C17:E17"/>
    <mergeCell ref="A19:B19"/>
    <mergeCell ref="C19:E19"/>
  </mergeCells>
  <printOptions/>
  <pageMargins left="0.7" right="0.5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57421875" style="1" customWidth="1"/>
    <col min="2" max="2" width="24.7109375" style="1" customWidth="1"/>
    <col min="3" max="3" width="8.421875" style="1" customWidth="1"/>
    <col min="4" max="4" width="10.28125" style="1" customWidth="1"/>
    <col min="5" max="5" width="8.57421875" style="1" customWidth="1"/>
    <col min="6" max="6" width="13.28125" style="2" customWidth="1"/>
    <col min="7" max="7" width="15.8515625" style="3" bestFit="1" customWidth="1"/>
    <col min="8" max="16384" width="9.140625" style="3" customWidth="1"/>
  </cols>
  <sheetData>
    <row r="1" spans="1:8" ht="17.25" customHeight="1">
      <c r="A1" s="99" t="s">
        <v>903</v>
      </c>
      <c r="B1" s="99"/>
      <c r="C1" s="99"/>
      <c r="D1" s="99"/>
      <c r="E1" s="99"/>
      <c r="F1" s="99"/>
      <c r="G1" s="99"/>
      <c r="H1" s="4"/>
    </row>
    <row r="2" spans="1:7" ht="17.25" customHeight="1">
      <c r="A2" s="100" t="s">
        <v>907</v>
      </c>
      <c r="B2" s="100"/>
      <c r="C2" s="100"/>
      <c r="D2" s="100"/>
      <c r="E2" s="100"/>
      <c r="F2" s="100"/>
      <c r="G2" s="100"/>
    </row>
    <row r="3" spans="1:6" s="6" customFormat="1" ht="16.5">
      <c r="A3" s="5"/>
      <c r="B3" s="75"/>
      <c r="C3" s="75"/>
      <c r="D3" s="75"/>
      <c r="E3" s="75"/>
      <c r="F3" s="75"/>
    </row>
    <row r="4" spans="1:8" ht="36" customHeight="1">
      <c r="A4" s="91" t="s">
        <v>0</v>
      </c>
      <c r="B4" s="95" t="s">
        <v>883</v>
      </c>
      <c r="C4" s="95" t="s">
        <v>777</v>
      </c>
      <c r="D4" s="91"/>
      <c r="E4" s="91"/>
      <c r="F4" s="97" t="s">
        <v>886</v>
      </c>
      <c r="G4" s="97" t="s">
        <v>889</v>
      </c>
      <c r="H4" s="7"/>
    </row>
    <row r="5" spans="1:8" ht="15" customHeight="1">
      <c r="A5" s="91"/>
      <c r="B5" s="91"/>
      <c r="C5" s="71" t="s">
        <v>1</v>
      </c>
      <c r="D5" s="71" t="s">
        <v>141</v>
      </c>
      <c r="E5" s="71" t="s">
        <v>140</v>
      </c>
      <c r="F5" s="97"/>
      <c r="G5" s="98"/>
      <c r="H5" s="8"/>
    </row>
    <row r="6" spans="1:9" s="41" customFormat="1" ht="12.75">
      <c r="A6" s="96" t="s">
        <v>914</v>
      </c>
      <c r="B6" s="96"/>
      <c r="C6" s="96"/>
      <c r="D6" s="96"/>
      <c r="E6" s="96"/>
      <c r="F6" s="9">
        <f>F7+F50+F127+F188+F262+F311+F343+F380</f>
        <v>6288.760000000002</v>
      </c>
      <c r="G6" s="73"/>
      <c r="I6" s="42"/>
    </row>
    <row r="7" spans="1:7" s="44" customFormat="1" ht="12.75" customHeight="1">
      <c r="A7" s="95" t="s">
        <v>895</v>
      </c>
      <c r="B7" s="95"/>
      <c r="C7" s="94" t="s">
        <v>882</v>
      </c>
      <c r="D7" s="94"/>
      <c r="E7" s="94"/>
      <c r="F7" s="26">
        <v>605.4599999999997</v>
      </c>
      <c r="G7" s="43"/>
    </row>
    <row r="8" spans="1:7" ht="12.75">
      <c r="A8" s="45">
        <v>1</v>
      </c>
      <c r="B8" s="46" t="s">
        <v>126</v>
      </c>
      <c r="C8" s="47" t="s">
        <v>315</v>
      </c>
      <c r="D8" s="47">
        <v>1</v>
      </c>
      <c r="E8" s="47">
        <v>506</v>
      </c>
      <c r="F8" s="25">
        <v>14.65</v>
      </c>
      <c r="G8" s="19"/>
    </row>
    <row r="9" spans="1:7" ht="12.75">
      <c r="A9" s="74">
        <v>2</v>
      </c>
      <c r="B9" s="46" t="s">
        <v>331</v>
      </c>
      <c r="C9" s="47" t="s">
        <v>316</v>
      </c>
      <c r="D9" s="47">
        <v>2</v>
      </c>
      <c r="E9" s="47">
        <v>506</v>
      </c>
      <c r="F9" s="25">
        <v>14.66</v>
      </c>
      <c r="G9" s="19"/>
    </row>
    <row r="10" spans="1:7" ht="12.75">
      <c r="A10" s="45">
        <v>3</v>
      </c>
      <c r="B10" s="46" t="s">
        <v>343</v>
      </c>
      <c r="C10" s="47" t="s">
        <v>312</v>
      </c>
      <c r="D10" s="47">
        <v>5</v>
      </c>
      <c r="E10" s="47">
        <v>506</v>
      </c>
      <c r="F10" s="25">
        <v>14.45</v>
      </c>
      <c r="G10" s="19"/>
    </row>
    <row r="11" spans="1:7" ht="12.75">
      <c r="A11" s="74">
        <v>4</v>
      </c>
      <c r="B11" s="46" t="s">
        <v>324</v>
      </c>
      <c r="C11" s="47" t="s">
        <v>311</v>
      </c>
      <c r="D11" s="47">
        <v>1</v>
      </c>
      <c r="E11" s="47">
        <v>506</v>
      </c>
      <c r="F11" s="25">
        <v>14.88</v>
      </c>
      <c r="G11" s="19"/>
    </row>
    <row r="12" spans="1:7" ht="12.75">
      <c r="A12" s="45">
        <v>5</v>
      </c>
      <c r="B12" s="46" t="s">
        <v>339</v>
      </c>
      <c r="C12" s="47" t="s">
        <v>312</v>
      </c>
      <c r="D12" s="47">
        <v>4</v>
      </c>
      <c r="E12" s="47">
        <v>506</v>
      </c>
      <c r="F12" s="25">
        <v>12.72</v>
      </c>
      <c r="G12" s="19"/>
    </row>
    <row r="13" spans="1:7" ht="12.75">
      <c r="A13" s="74">
        <v>6</v>
      </c>
      <c r="B13" s="46" t="s">
        <v>329</v>
      </c>
      <c r="C13" s="47" t="s">
        <v>313</v>
      </c>
      <c r="D13" s="47">
        <v>2</v>
      </c>
      <c r="E13" s="47">
        <v>506</v>
      </c>
      <c r="F13" s="25">
        <v>14.9</v>
      </c>
      <c r="G13" s="19"/>
    </row>
    <row r="14" spans="1:7" ht="12.75">
      <c r="A14" s="45">
        <v>7</v>
      </c>
      <c r="B14" s="46" t="s">
        <v>341</v>
      </c>
      <c r="C14" s="47" t="s">
        <v>308</v>
      </c>
      <c r="D14" s="47">
        <v>5</v>
      </c>
      <c r="E14" s="47">
        <v>506</v>
      </c>
      <c r="F14" s="25">
        <v>14.15</v>
      </c>
      <c r="G14" s="19"/>
    </row>
    <row r="15" spans="1:7" ht="12.75">
      <c r="A15" s="74">
        <v>8</v>
      </c>
      <c r="B15" s="46" t="s">
        <v>332</v>
      </c>
      <c r="C15" s="47" t="s">
        <v>309</v>
      </c>
      <c r="D15" s="47">
        <v>3</v>
      </c>
      <c r="E15" s="47">
        <v>506</v>
      </c>
      <c r="F15" s="25">
        <v>15</v>
      </c>
      <c r="G15" s="19"/>
    </row>
    <row r="16" spans="1:7" ht="12.75">
      <c r="A16" s="45">
        <v>9</v>
      </c>
      <c r="B16" s="46" t="s">
        <v>327</v>
      </c>
      <c r="C16" s="47" t="s">
        <v>308</v>
      </c>
      <c r="D16" s="47">
        <v>2</v>
      </c>
      <c r="E16" s="47">
        <v>506</v>
      </c>
      <c r="F16" s="25">
        <v>14.88</v>
      </c>
      <c r="G16" s="19"/>
    </row>
    <row r="17" spans="1:7" ht="12.75">
      <c r="A17" s="74">
        <v>10</v>
      </c>
      <c r="B17" s="46" t="s">
        <v>348</v>
      </c>
      <c r="C17" s="47" t="s">
        <v>309</v>
      </c>
      <c r="D17" s="47">
        <v>7</v>
      </c>
      <c r="E17" s="47">
        <v>507</v>
      </c>
      <c r="F17" s="25">
        <v>14.97</v>
      </c>
      <c r="G17" s="19"/>
    </row>
    <row r="18" spans="1:7" ht="12.75">
      <c r="A18" s="45">
        <v>11</v>
      </c>
      <c r="B18" s="46" t="s">
        <v>352</v>
      </c>
      <c r="C18" s="47" t="s">
        <v>313</v>
      </c>
      <c r="D18" s="47">
        <v>7</v>
      </c>
      <c r="E18" s="47">
        <v>507</v>
      </c>
      <c r="F18" s="25">
        <v>15</v>
      </c>
      <c r="G18" s="19"/>
    </row>
    <row r="19" spans="1:7" ht="12.75">
      <c r="A19" s="74">
        <v>12</v>
      </c>
      <c r="B19" s="46" t="s">
        <v>350</v>
      </c>
      <c r="C19" s="47" t="s">
        <v>311</v>
      </c>
      <c r="D19" s="47">
        <v>7</v>
      </c>
      <c r="E19" s="47">
        <v>507</v>
      </c>
      <c r="F19" s="25">
        <v>15</v>
      </c>
      <c r="G19" s="19"/>
    </row>
    <row r="20" spans="1:7" ht="12.75">
      <c r="A20" s="45">
        <v>13</v>
      </c>
      <c r="B20" s="46" t="s">
        <v>36</v>
      </c>
      <c r="C20" s="47" t="s">
        <v>314</v>
      </c>
      <c r="D20" s="47">
        <v>1</v>
      </c>
      <c r="E20" s="47">
        <v>506</v>
      </c>
      <c r="F20" s="25">
        <v>14.99</v>
      </c>
      <c r="G20" s="19"/>
    </row>
    <row r="21" spans="1:7" ht="12.75">
      <c r="A21" s="74">
        <v>14</v>
      </c>
      <c r="B21" s="46" t="s">
        <v>344</v>
      </c>
      <c r="C21" s="47" t="s">
        <v>313</v>
      </c>
      <c r="D21" s="47">
        <v>5</v>
      </c>
      <c r="E21" s="47">
        <v>506</v>
      </c>
      <c r="F21" s="25">
        <v>14.99</v>
      </c>
      <c r="G21" s="19"/>
    </row>
    <row r="22" spans="1:7" ht="12.75">
      <c r="A22" s="45">
        <v>15</v>
      </c>
      <c r="B22" s="46" t="s">
        <v>330</v>
      </c>
      <c r="C22" s="47" t="s">
        <v>315</v>
      </c>
      <c r="D22" s="47">
        <v>2</v>
      </c>
      <c r="E22" s="47">
        <v>506</v>
      </c>
      <c r="F22" s="25">
        <v>13.09</v>
      </c>
      <c r="G22" s="19"/>
    </row>
    <row r="23" spans="1:7" ht="12.75">
      <c r="A23" s="74">
        <v>16</v>
      </c>
      <c r="B23" s="46" t="s">
        <v>342</v>
      </c>
      <c r="C23" s="47" t="s">
        <v>311</v>
      </c>
      <c r="D23" s="47">
        <v>5</v>
      </c>
      <c r="E23" s="47">
        <v>506</v>
      </c>
      <c r="F23" s="25">
        <v>14.39</v>
      </c>
      <c r="G23" s="19"/>
    </row>
    <row r="24" spans="1:7" ht="12.75">
      <c r="A24" s="45">
        <v>17</v>
      </c>
      <c r="B24" s="46" t="s">
        <v>338</v>
      </c>
      <c r="C24" s="47" t="s">
        <v>311</v>
      </c>
      <c r="D24" s="47">
        <v>4</v>
      </c>
      <c r="E24" s="47">
        <v>506</v>
      </c>
      <c r="F24" s="25">
        <v>14.71</v>
      </c>
      <c r="G24" s="19"/>
    </row>
    <row r="25" spans="1:7" ht="12.75">
      <c r="A25" s="74">
        <v>18</v>
      </c>
      <c r="B25" s="46" t="s">
        <v>355</v>
      </c>
      <c r="C25" s="47" t="s">
        <v>311</v>
      </c>
      <c r="D25" s="47">
        <v>12</v>
      </c>
      <c r="E25" s="47">
        <v>507</v>
      </c>
      <c r="F25" s="25">
        <v>14.61</v>
      </c>
      <c r="G25" s="19"/>
    </row>
    <row r="26" spans="1:7" ht="12.75">
      <c r="A26" s="45">
        <v>19</v>
      </c>
      <c r="B26" s="46" t="s">
        <v>334</v>
      </c>
      <c r="C26" s="47" t="s">
        <v>311</v>
      </c>
      <c r="D26" s="47">
        <v>3</v>
      </c>
      <c r="E26" s="47">
        <v>506</v>
      </c>
      <c r="F26" s="25">
        <v>14.77</v>
      </c>
      <c r="G26" s="19"/>
    </row>
    <row r="27" spans="1:7" ht="12.75">
      <c r="A27" s="74">
        <v>20</v>
      </c>
      <c r="B27" s="46" t="s">
        <v>354</v>
      </c>
      <c r="C27" s="47" t="s">
        <v>308</v>
      </c>
      <c r="D27" s="47">
        <v>12</v>
      </c>
      <c r="E27" s="47">
        <v>507</v>
      </c>
      <c r="F27" s="25">
        <v>13.19</v>
      </c>
      <c r="G27" s="19"/>
    </row>
    <row r="28" spans="1:7" ht="12.75">
      <c r="A28" s="45">
        <v>21</v>
      </c>
      <c r="B28" s="46" t="s">
        <v>328</v>
      </c>
      <c r="C28" s="47" t="s">
        <v>311</v>
      </c>
      <c r="D28" s="47">
        <v>2</v>
      </c>
      <c r="E28" s="47">
        <v>506</v>
      </c>
      <c r="F28" s="25">
        <v>14.78</v>
      </c>
      <c r="G28" s="19"/>
    </row>
    <row r="29" spans="1:7" ht="12.75">
      <c r="A29" s="74">
        <v>22</v>
      </c>
      <c r="B29" s="46" t="s">
        <v>345</v>
      </c>
      <c r="C29" s="47" t="s">
        <v>314</v>
      </c>
      <c r="D29" s="47">
        <v>5</v>
      </c>
      <c r="E29" s="47">
        <v>506</v>
      </c>
      <c r="F29" s="25">
        <v>13.03</v>
      </c>
      <c r="G29" s="19"/>
    </row>
    <row r="30" spans="1:7" ht="12.75">
      <c r="A30" s="45">
        <v>23</v>
      </c>
      <c r="B30" s="46" t="s">
        <v>340</v>
      </c>
      <c r="C30" s="47" t="s">
        <v>309</v>
      </c>
      <c r="D30" s="47">
        <v>5</v>
      </c>
      <c r="E30" s="47">
        <v>506</v>
      </c>
      <c r="F30" s="25">
        <v>14.37</v>
      </c>
      <c r="G30" s="19"/>
    </row>
    <row r="31" spans="1:7" ht="12.75">
      <c r="A31" s="74">
        <v>24</v>
      </c>
      <c r="B31" s="46" t="s">
        <v>346</v>
      </c>
      <c r="C31" s="47" t="s">
        <v>315</v>
      </c>
      <c r="D31" s="47">
        <v>5</v>
      </c>
      <c r="E31" s="47">
        <v>506</v>
      </c>
      <c r="F31" s="25">
        <v>13.71</v>
      </c>
      <c r="G31" s="19"/>
    </row>
    <row r="32" spans="1:7" ht="12.75">
      <c r="A32" s="45">
        <v>25</v>
      </c>
      <c r="B32" s="46" t="s">
        <v>323</v>
      </c>
      <c r="C32" s="47" t="s">
        <v>309</v>
      </c>
      <c r="D32" s="47">
        <v>1</v>
      </c>
      <c r="E32" s="47">
        <v>506</v>
      </c>
      <c r="F32" s="25">
        <v>14</v>
      </c>
      <c r="G32" s="19"/>
    </row>
    <row r="33" spans="1:7" ht="12.75">
      <c r="A33" s="74">
        <v>26</v>
      </c>
      <c r="B33" s="46" t="s">
        <v>336</v>
      </c>
      <c r="C33" s="47" t="s">
        <v>313</v>
      </c>
      <c r="D33" s="47">
        <v>3</v>
      </c>
      <c r="E33" s="47">
        <v>506</v>
      </c>
      <c r="F33" s="25">
        <v>13</v>
      </c>
      <c r="G33" s="19"/>
    </row>
    <row r="34" spans="1:7" ht="12.75">
      <c r="A34" s="45">
        <v>27</v>
      </c>
      <c r="B34" s="46" t="s">
        <v>353</v>
      </c>
      <c r="C34" s="47" t="s">
        <v>315</v>
      </c>
      <c r="D34" s="47">
        <v>7</v>
      </c>
      <c r="E34" s="47">
        <v>507</v>
      </c>
      <c r="F34" s="25">
        <v>14.95</v>
      </c>
      <c r="G34" s="19"/>
    </row>
    <row r="35" spans="1:7" ht="12.75">
      <c r="A35" s="74">
        <v>28</v>
      </c>
      <c r="B35" s="46" t="s">
        <v>326</v>
      </c>
      <c r="C35" s="47" t="s">
        <v>313</v>
      </c>
      <c r="D35" s="47">
        <v>1</v>
      </c>
      <c r="E35" s="47">
        <v>506</v>
      </c>
      <c r="F35" s="25">
        <v>14.02</v>
      </c>
      <c r="G35" s="19"/>
    </row>
    <row r="36" spans="1:7" ht="12.75">
      <c r="A36" s="45">
        <v>29</v>
      </c>
      <c r="B36" s="46" t="s">
        <v>325</v>
      </c>
      <c r="C36" s="47" t="s">
        <v>312</v>
      </c>
      <c r="D36" s="47">
        <v>1</v>
      </c>
      <c r="E36" s="47">
        <v>506</v>
      </c>
      <c r="F36" s="25">
        <v>14.87</v>
      </c>
      <c r="G36" s="19"/>
    </row>
    <row r="37" spans="1:7" ht="12.75">
      <c r="A37" s="74">
        <v>30</v>
      </c>
      <c r="B37" s="46" t="s">
        <v>351</v>
      </c>
      <c r="C37" s="47" t="s">
        <v>312</v>
      </c>
      <c r="D37" s="47">
        <v>7</v>
      </c>
      <c r="E37" s="47">
        <v>507</v>
      </c>
      <c r="F37" s="25">
        <v>14.2</v>
      </c>
      <c r="G37" s="19"/>
    </row>
    <row r="38" spans="1:7" ht="12.75">
      <c r="A38" s="45">
        <v>31</v>
      </c>
      <c r="B38" s="46" t="s">
        <v>335</v>
      </c>
      <c r="C38" s="47" t="s">
        <v>312</v>
      </c>
      <c r="D38" s="47">
        <v>3</v>
      </c>
      <c r="E38" s="47">
        <v>506</v>
      </c>
      <c r="F38" s="25">
        <v>13.79</v>
      </c>
      <c r="G38" s="19"/>
    </row>
    <row r="39" spans="1:7" ht="12.75">
      <c r="A39" s="74">
        <v>32</v>
      </c>
      <c r="B39" s="19" t="s">
        <v>347</v>
      </c>
      <c r="C39" s="47" t="s">
        <v>316</v>
      </c>
      <c r="D39" s="47">
        <v>5</v>
      </c>
      <c r="E39" s="47">
        <v>507</v>
      </c>
      <c r="F39" s="25">
        <v>14.2</v>
      </c>
      <c r="G39" s="19"/>
    </row>
    <row r="40" spans="1:7" ht="12.75">
      <c r="A40" s="45">
        <v>33</v>
      </c>
      <c r="B40" s="46" t="s">
        <v>259</v>
      </c>
      <c r="C40" s="47" t="s">
        <v>309</v>
      </c>
      <c r="D40" s="47">
        <v>2</v>
      </c>
      <c r="E40" s="47">
        <v>506</v>
      </c>
      <c r="F40" s="25">
        <v>14.02</v>
      </c>
      <c r="G40" s="19"/>
    </row>
    <row r="41" spans="1:7" ht="12.75">
      <c r="A41" s="74">
        <v>34</v>
      </c>
      <c r="B41" s="46" t="s">
        <v>337</v>
      </c>
      <c r="C41" s="47" t="s">
        <v>314</v>
      </c>
      <c r="D41" s="47">
        <v>3</v>
      </c>
      <c r="E41" s="47">
        <v>506</v>
      </c>
      <c r="F41" s="25">
        <v>15</v>
      </c>
      <c r="G41" s="19"/>
    </row>
    <row r="42" spans="1:7" ht="12.75">
      <c r="A42" s="45">
        <v>35</v>
      </c>
      <c r="B42" s="46" t="s">
        <v>866</v>
      </c>
      <c r="C42" s="47" t="s">
        <v>312</v>
      </c>
      <c r="D42" s="47">
        <v>2</v>
      </c>
      <c r="E42" s="47">
        <v>506</v>
      </c>
      <c r="F42" s="25">
        <v>15</v>
      </c>
      <c r="G42" s="19"/>
    </row>
    <row r="43" spans="1:7" ht="12.75">
      <c r="A43" s="74">
        <v>36</v>
      </c>
      <c r="B43" s="46" t="s">
        <v>839</v>
      </c>
      <c r="C43" s="47" t="s">
        <v>314</v>
      </c>
      <c r="D43" s="47">
        <v>7</v>
      </c>
      <c r="E43" s="47">
        <v>507</v>
      </c>
      <c r="F43" s="25">
        <v>14.74</v>
      </c>
      <c r="G43" s="19"/>
    </row>
    <row r="44" spans="1:7" ht="12.75">
      <c r="A44" s="45">
        <v>37</v>
      </c>
      <c r="B44" s="46" t="s">
        <v>867</v>
      </c>
      <c r="C44" s="47" t="s">
        <v>308</v>
      </c>
      <c r="D44" s="47">
        <v>1</v>
      </c>
      <c r="E44" s="47">
        <v>506</v>
      </c>
      <c r="F44" s="25">
        <v>14.67</v>
      </c>
      <c r="G44" s="19"/>
    </row>
    <row r="45" spans="1:7" ht="12.75">
      <c r="A45" s="74">
        <v>38</v>
      </c>
      <c r="B45" s="46" t="s">
        <v>864</v>
      </c>
      <c r="C45" s="47" t="s">
        <v>308</v>
      </c>
      <c r="D45" s="47">
        <v>4</v>
      </c>
      <c r="E45" s="47">
        <v>506</v>
      </c>
      <c r="F45" s="25">
        <v>15</v>
      </c>
      <c r="G45" s="19"/>
    </row>
    <row r="46" spans="1:7" ht="12.75">
      <c r="A46" s="45">
        <v>39</v>
      </c>
      <c r="B46" s="46" t="s">
        <v>865</v>
      </c>
      <c r="C46" s="47" t="s">
        <v>314</v>
      </c>
      <c r="D46" s="47">
        <v>2</v>
      </c>
      <c r="E46" s="47">
        <v>506</v>
      </c>
      <c r="F46" s="25">
        <v>13.81</v>
      </c>
      <c r="G46" s="19"/>
    </row>
    <row r="47" spans="1:7" ht="12.75">
      <c r="A47" s="74">
        <v>40</v>
      </c>
      <c r="B47" s="46" t="s">
        <v>863</v>
      </c>
      <c r="C47" s="47" t="s">
        <v>309</v>
      </c>
      <c r="D47" s="47">
        <v>4</v>
      </c>
      <c r="E47" s="47">
        <v>506</v>
      </c>
      <c r="F47" s="25">
        <v>14.3</v>
      </c>
      <c r="G47" s="19"/>
    </row>
    <row r="48" spans="1:7" ht="12.75">
      <c r="A48" s="45">
        <v>41</v>
      </c>
      <c r="B48" s="46" t="s">
        <v>349</v>
      </c>
      <c r="C48" s="47" t="s">
        <v>308</v>
      </c>
      <c r="D48" s="47">
        <v>7</v>
      </c>
      <c r="E48" s="47">
        <v>507</v>
      </c>
      <c r="F48" s="25">
        <v>15</v>
      </c>
      <c r="G48" s="19"/>
    </row>
    <row r="49" spans="1:7" ht="12.75">
      <c r="A49" s="74">
        <v>42</v>
      </c>
      <c r="B49" s="19" t="s">
        <v>333</v>
      </c>
      <c r="C49" s="47" t="s">
        <v>308</v>
      </c>
      <c r="D49" s="47">
        <v>3</v>
      </c>
      <c r="E49" s="47">
        <v>506</v>
      </c>
      <c r="F49" s="25">
        <v>15</v>
      </c>
      <c r="G49" s="19"/>
    </row>
    <row r="50" spans="1:7" s="14" customFormat="1" ht="12.75">
      <c r="A50" s="91" t="s">
        <v>896</v>
      </c>
      <c r="B50" s="91"/>
      <c r="C50" s="94" t="s">
        <v>882</v>
      </c>
      <c r="D50" s="94"/>
      <c r="E50" s="94"/>
      <c r="F50" s="26">
        <v>1099.0800000000002</v>
      </c>
      <c r="G50" s="12"/>
    </row>
    <row r="51" spans="1:7" ht="12.75">
      <c r="A51" s="45">
        <v>43</v>
      </c>
      <c r="B51" s="46" t="s">
        <v>83</v>
      </c>
      <c r="C51" s="47" t="s">
        <v>309</v>
      </c>
      <c r="D51" s="18" t="s">
        <v>846</v>
      </c>
      <c r="E51" s="47">
        <v>505</v>
      </c>
      <c r="F51" s="25">
        <v>14.15</v>
      </c>
      <c r="G51" s="19"/>
    </row>
    <row r="52" spans="1:7" ht="12.75">
      <c r="A52" s="74">
        <v>44</v>
      </c>
      <c r="B52" s="46" t="s">
        <v>381</v>
      </c>
      <c r="C52" s="47" t="s">
        <v>312</v>
      </c>
      <c r="D52" s="47">
        <v>14</v>
      </c>
      <c r="E52" s="47">
        <v>505</v>
      </c>
      <c r="F52" s="25">
        <v>14.86</v>
      </c>
      <c r="G52" s="19"/>
    </row>
    <row r="53" spans="1:7" ht="12.75">
      <c r="A53" s="45">
        <v>45</v>
      </c>
      <c r="B53" s="46" t="s">
        <v>392</v>
      </c>
      <c r="C53" s="47" t="s">
        <v>311</v>
      </c>
      <c r="D53" s="47">
        <v>3</v>
      </c>
      <c r="E53" s="47">
        <v>507</v>
      </c>
      <c r="F53" s="25">
        <v>14.42</v>
      </c>
      <c r="G53" s="19"/>
    </row>
    <row r="54" spans="1:7" ht="12.75">
      <c r="A54" s="74">
        <v>46</v>
      </c>
      <c r="B54" s="46" t="s">
        <v>372</v>
      </c>
      <c r="C54" s="47" t="s">
        <v>312</v>
      </c>
      <c r="D54" s="47">
        <v>4</v>
      </c>
      <c r="E54" s="47">
        <v>505</v>
      </c>
      <c r="F54" s="25">
        <v>14.8</v>
      </c>
      <c r="G54" s="19"/>
    </row>
    <row r="55" spans="1:7" ht="12.75">
      <c r="A55" s="45">
        <v>47</v>
      </c>
      <c r="B55" s="46" t="s">
        <v>391</v>
      </c>
      <c r="C55" s="47" t="s">
        <v>308</v>
      </c>
      <c r="D55" s="47">
        <v>3</v>
      </c>
      <c r="E55" s="47">
        <v>507</v>
      </c>
      <c r="F55" s="25">
        <v>15</v>
      </c>
      <c r="G55" s="19"/>
    </row>
    <row r="56" spans="1:7" ht="12.75">
      <c r="A56" s="74">
        <v>48</v>
      </c>
      <c r="B56" s="46" t="s">
        <v>386</v>
      </c>
      <c r="C56" s="47" t="s">
        <v>312</v>
      </c>
      <c r="D56" s="47">
        <v>2</v>
      </c>
      <c r="E56" s="47">
        <v>507</v>
      </c>
      <c r="F56" s="25">
        <v>14</v>
      </c>
      <c r="G56" s="19"/>
    </row>
    <row r="57" spans="1:7" s="59" customFormat="1" ht="12.75">
      <c r="A57" s="64">
        <v>49</v>
      </c>
      <c r="B57" s="65" t="s">
        <v>365</v>
      </c>
      <c r="C57" s="66" t="s">
        <v>316</v>
      </c>
      <c r="D57" s="66">
        <v>2</v>
      </c>
      <c r="E57" s="66">
        <v>505</v>
      </c>
      <c r="F57" s="57">
        <v>14.7</v>
      </c>
      <c r="G57" s="58"/>
    </row>
    <row r="58" spans="1:7" ht="12.75">
      <c r="A58" s="74">
        <v>50</v>
      </c>
      <c r="B58" s="46" t="s">
        <v>343</v>
      </c>
      <c r="C58" s="47" t="s">
        <v>313</v>
      </c>
      <c r="D58" s="47">
        <v>2</v>
      </c>
      <c r="E58" s="47">
        <v>509</v>
      </c>
      <c r="F58" s="25">
        <v>14.55</v>
      </c>
      <c r="G58" s="19"/>
    </row>
    <row r="59" spans="1:7" s="59" customFormat="1" ht="12.75">
      <c r="A59" s="64">
        <v>51</v>
      </c>
      <c r="B59" s="65" t="s">
        <v>374</v>
      </c>
      <c r="C59" s="66" t="s">
        <v>308</v>
      </c>
      <c r="D59" s="66">
        <v>6</v>
      </c>
      <c r="E59" s="66">
        <v>505</v>
      </c>
      <c r="F59" s="57">
        <v>14.74</v>
      </c>
      <c r="G59" s="58"/>
    </row>
    <row r="60" spans="1:7" ht="12.75">
      <c r="A60" s="74">
        <v>52</v>
      </c>
      <c r="B60" s="46" t="s">
        <v>419</v>
      </c>
      <c r="C60" s="47" t="s">
        <v>314</v>
      </c>
      <c r="D60" s="47">
        <v>2</v>
      </c>
      <c r="E60" s="47">
        <v>509</v>
      </c>
      <c r="F60" s="25">
        <v>14.5</v>
      </c>
      <c r="G60" s="19"/>
    </row>
    <row r="61" spans="1:7" ht="12.75">
      <c r="A61" s="45">
        <v>53</v>
      </c>
      <c r="B61" s="46" t="s">
        <v>360</v>
      </c>
      <c r="C61" s="47" t="s">
        <v>311</v>
      </c>
      <c r="D61" s="47">
        <v>2</v>
      </c>
      <c r="E61" s="47">
        <v>505</v>
      </c>
      <c r="F61" s="25">
        <v>14.6</v>
      </c>
      <c r="G61" s="19"/>
    </row>
    <row r="62" spans="1:7" ht="12.75">
      <c r="A62" s="74">
        <v>54</v>
      </c>
      <c r="B62" s="46" t="s">
        <v>415</v>
      </c>
      <c r="C62" s="47" t="s">
        <v>310</v>
      </c>
      <c r="D62" s="47">
        <v>1</v>
      </c>
      <c r="E62" s="47">
        <v>509</v>
      </c>
      <c r="F62" s="25">
        <v>15</v>
      </c>
      <c r="G62" s="19"/>
    </row>
    <row r="63" spans="1:7" ht="12.75">
      <c r="A63" s="45">
        <v>55</v>
      </c>
      <c r="B63" s="46" t="s">
        <v>421</v>
      </c>
      <c r="C63" s="47" t="s">
        <v>316</v>
      </c>
      <c r="D63" s="47">
        <v>2</v>
      </c>
      <c r="E63" s="47">
        <v>509</v>
      </c>
      <c r="F63" s="25">
        <v>15</v>
      </c>
      <c r="G63" s="19"/>
    </row>
    <row r="64" spans="1:7" s="24" customFormat="1" ht="12.75">
      <c r="A64" s="74">
        <v>56</v>
      </c>
      <c r="B64" s="46" t="s">
        <v>369</v>
      </c>
      <c r="C64" s="47" t="s">
        <v>316</v>
      </c>
      <c r="D64" s="47">
        <v>3</v>
      </c>
      <c r="E64" s="47">
        <v>505</v>
      </c>
      <c r="F64" s="25">
        <v>15</v>
      </c>
      <c r="G64" s="22"/>
    </row>
    <row r="65" spans="1:7" ht="12.75">
      <c r="A65" s="45">
        <v>57</v>
      </c>
      <c r="B65" s="46" t="s">
        <v>408</v>
      </c>
      <c r="C65" s="47" t="s">
        <v>311</v>
      </c>
      <c r="D65" s="47">
        <v>1</v>
      </c>
      <c r="E65" s="47">
        <v>509</v>
      </c>
      <c r="F65" s="25">
        <v>15</v>
      </c>
      <c r="G65" s="19"/>
    </row>
    <row r="66" spans="1:7" ht="12.75">
      <c r="A66" s="74">
        <v>58</v>
      </c>
      <c r="B66" s="46" t="s">
        <v>366</v>
      </c>
      <c r="C66" s="47" t="s">
        <v>308</v>
      </c>
      <c r="D66" s="47">
        <v>3</v>
      </c>
      <c r="E66" s="47">
        <v>505</v>
      </c>
      <c r="F66" s="25">
        <v>15</v>
      </c>
      <c r="G66" s="19"/>
    </row>
    <row r="67" spans="1:7" ht="12.75">
      <c r="A67" s="45">
        <v>59</v>
      </c>
      <c r="B67" s="46" t="s">
        <v>388</v>
      </c>
      <c r="C67" s="47" t="s">
        <v>314</v>
      </c>
      <c r="D67" s="47">
        <v>2</v>
      </c>
      <c r="E67" s="47">
        <v>507</v>
      </c>
      <c r="F67" s="25">
        <v>15</v>
      </c>
      <c r="G67" s="19"/>
    </row>
    <row r="68" spans="1:7" ht="12.75">
      <c r="A68" s="74">
        <v>60</v>
      </c>
      <c r="B68" s="46" t="s">
        <v>363</v>
      </c>
      <c r="C68" s="47" t="s">
        <v>314</v>
      </c>
      <c r="D68" s="47">
        <v>2</v>
      </c>
      <c r="E68" s="47">
        <v>505</v>
      </c>
      <c r="F68" s="25">
        <v>15</v>
      </c>
      <c r="G68" s="19"/>
    </row>
    <row r="69" spans="1:7" ht="12.75">
      <c r="A69" s="45">
        <v>61</v>
      </c>
      <c r="B69" s="46" t="s">
        <v>390</v>
      </c>
      <c r="C69" s="47" t="s">
        <v>309</v>
      </c>
      <c r="D69" s="47">
        <v>3</v>
      </c>
      <c r="E69" s="47">
        <v>507</v>
      </c>
      <c r="F69" s="25">
        <v>15</v>
      </c>
      <c r="G69" s="19"/>
    </row>
    <row r="70" spans="1:7" ht="12.75">
      <c r="A70" s="74">
        <v>62</v>
      </c>
      <c r="B70" s="46" t="s">
        <v>411</v>
      </c>
      <c r="C70" s="47" t="s">
        <v>314</v>
      </c>
      <c r="D70" s="47">
        <v>1</v>
      </c>
      <c r="E70" s="47">
        <v>509</v>
      </c>
      <c r="F70" s="25">
        <v>14.31</v>
      </c>
      <c r="G70" s="19"/>
    </row>
    <row r="71" spans="1:7" ht="12.75">
      <c r="A71" s="45">
        <v>63</v>
      </c>
      <c r="B71" s="46" t="s">
        <v>413</v>
      </c>
      <c r="C71" s="47" t="s">
        <v>316</v>
      </c>
      <c r="D71" s="47">
        <v>1</v>
      </c>
      <c r="E71" s="47">
        <v>509</v>
      </c>
      <c r="F71" s="25">
        <v>14.53</v>
      </c>
      <c r="G71" s="19"/>
    </row>
    <row r="72" spans="1:7" ht="12.75">
      <c r="A72" s="74">
        <v>64</v>
      </c>
      <c r="B72" s="46" t="s">
        <v>379</v>
      </c>
      <c r="C72" s="47" t="s">
        <v>317</v>
      </c>
      <c r="D72" s="47">
        <v>8</v>
      </c>
      <c r="E72" s="47">
        <v>505</v>
      </c>
      <c r="F72" s="25">
        <v>13.82</v>
      </c>
      <c r="G72" s="19"/>
    </row>
    <row r="73" spans="1:7" ht="12.75">
      <c r="A73" s="45">
        <v>65</v>
      </c>
      <c r="B73" s="46" t="s">
        <v>362</v>
      </c>
      <c r="C73" s="47" t="s">
        <v>313</v>
      </c>
      <c r="D73" s="47">
        <v>2</v>
      </c>
      <c r="E73" s="47">
        <v>505</v>
      </c>
      <c r="F73" s="25">
        <v>12.99</v>
      </c>
      <c r="G73" s="19"/>
    </row>
    <row r="74" spans="1:7" ht="12.75">
      <c r="A74" s="74">
        <v>66</v>
      </c>
      <c r="B74" s="46" t="s">
        <v>373</v>
      </c>
      <c r="C74" s="47" t="s">
        <v>309</v>
      </c>
      <c r="D74" s="47">
        <v>6</v>
      </c>
      <c r="E74" s="47">
        <v>505</v>
      </c>
      <c r="F74" s="25">
        <v>14.55</v>
      </c>
      <c r="G74" s="19"/>
    </row>
    <row r="75" spans="1:7" ht="12.75">
      <c r="A75" s="45">
        <v>67</v>
      </c>
      <c r="B75" s="46" t="s">
        <v>407</v>
      </c>
      <c r="C75" s="47" t="s">
        <v>309</v>
      </c>
      <c r="D75" s="47">
        <v>1</v>
      </c>
      <c r="E75" s="47">
        <v>509</v>
      </c>
      <c r="F75" s="25">
        <v>13.74</v>
      </c>
      <c r="G75" s="19"/>
    </row>
    <row r="76" spans="1:7" ht="12.75">
      <c r="A76" s="74">
        <v>68</v>
      </c>
      <c r="B76" s="46" t="s">
        <v>399</v>
      </c>
      <c r="C76" s="47" t="s">
        <v>313</v>
      </c>
      <c r="D76" s="47">
        <v>5</v>
      </c>
      <c r="E76" s="47">
        <v>507</v>
      </c>
      <c r="F76" s="25">
        <v>15</v>
      </c>
      <c r="G76" s="19"/>
    </row>
    <row r="77" spans="1:7" ht="12.75">
      <c r="A77" s="45">
        <v>69</v>
      </c>
      <c r="B77" s="46" t="s">
        <v>38</v>
      </c>
      <c r="C77" s="47" t="s">
        <v>312</v>
      </c>
      <c r="D77" s="47">
        <v>2</v>
      </c>
      <c r="E77" s="47">
        <v>509</v>
      </c>
      <c r="F77" s="25">
        <v>14.86</v>
      </c>
      <c r="G77" s="19"/>
    </row>
    <row r="78" spans="1:7" ht="12.75">
      <c r="A78" s="74">
        <v>70</v>
      </c>
      <c r="B78" s="46" t="s">
        <v>383</v>
      </c>
      <c r="C78" s="47" t="s">
        <v>309</v>
      </c>
      <c r="D78" s="47">
        <v>2</v>
      </c>
      <c r="E78" s="47">
        <v>507</v>
      </c>
      <c r="F78" s="25">
        <v>15</v>
      </c>
      <c r="G78" s="19"/>
    </row>
    <row r="79" spans="1:7" ht="12.75">
      <c r="A79" s="45">
        <v>71</v>
      </c>
      <c r="B79" s="48" t="s">
        <v>357</v>
      </c>
      <c r="C79" s="47" t="s">
        <v>308</v>
      </c>
      <c r="D79" s="47">
        <v>6</v>
      </c>
      <c r="E79" s="47">
        <v>504</v>
      </c>
      <c r="F79" s="25">
        <v>13.71</v>
      </c>
      <c r="G79" s="19"/>
    </row>
    <row r="80" spans="1:7" ht="12.75">
      <c r="A80" s="74">
        <v>72</v>
      </c>
      <c r="B80" s="46" t="s">
        <v>364</v>
      </c>
      <c r="C80" s="47" t="s">
        <v>315</v>
      </c>
      <c r="D80" s="47">
        <v>2</v>
      </c>
      <c r="E80" s="47">
        <v>505</v>
      </c>
      <c r="F80" s="25">
        <v>14.63</v>
      </c>
      <c r="G80" s="19"/>
    </row>
    <row r="81" spans="1:7" ht="12.75">
      <c r="A81" s="45">
        <v>73</v>
      </c>
      <c r="B81" s="46" t="s">
        <v>405</v>
      </c>
      <c r="C81" s="47" t="s">
        <v>312</v>
      </c>
      <c r="D81" s="47">
        <v>6</v>
      </c>
      <c r="E81" s="47">
        <v>507</v>
      </c>
      <c r="F81" s="25">
        <v>14.06</v>
      </c>
      <c r="G81" s="19"/>
    </row>
    <row r="82" spans="1:7" ht="12.75">
      <c r="A82" s="74">
        <v>74</v>
      </c>
      <c r="B82" s="46" t="s">
        <v>416</v>
      </c>
      <c r="C82" s="47" t="s">
        <v>309</v>
      </c>
      <c r="D82" s="47">
        <v>2</v>
      </c>
      <c r="E82" s="47">
        <v>509</v>
      </c>
      <c r="F82" s="25">
        <v>15</v>
      </c>
      <c r="G82" s="19"/>
    </row>
    <row r="83" spans="1:7" ht="12.75">
      <c r="A83" s="45">
        <v>75</v>
      </c>
      <c r="B83" s="46" t="s">
        <v>367</v>
      </c>
      <c r="C83" s="47" t="s">
        <v>311</v>
      </c>
      <c r="D83" s="47">
        <v>3</v>
      </c>
      <c r="E83" s="47">
        <v>505</v>
      </c>
      <c r="F83" s="25">
        <v>15</v>
      </c>
      <c r="G83" s="19"/>
    </row>
    <row r="84" spans="1:7" ht="12.75">
      <c r="A84" s="74">
        <v>76</v>
      </c>
      <c r="B84" s="46" t="s">
        <v>387</v>
      </c>
      <c r="C84" s="47" t="s">
        <v>313</v>
      </c>
      <c r="D84" s="47">
        <v>2</v>
      </c>
      <c r="E84" s="47">
        <v>507</v>
      </c>
      <c r="F84" s="25">
        <v>14.5</v>
      </c>
      <c r="G84" s="19"/>
    </row>
    <row r="85" spans="1:7" ht="12.75">
      <c r="A85" s="45">
        <v>77</v>
      </c>
      <c r="B85" s="46" t="s">
        <v>380</v>
      </c>
      <c r="C85" s="47" t="s">
        <v>308</v>
      </c>
      <c r="D85" s="47">
        <v>12</v>
      </c>
      <c r="E85" s="47">
        <v>505</v>
      </c>
      <c r="F85" s="25">
        <v>14.5</v>
      </c>
      <c r="G85" s="19"/>
    </row>
    <row r="86" spans="1:7" ht="12.75">
      <c r="A86" s="74">
        <v>78</v>
      </c>
      <c r="B86" s="48" t="s">
        <v>377</v>
      </c>
      <c r="C86" s="47" t="s">
        <v>312</v>
      </c>
      <c r="D86" s="47" t="s">
        <v>845</v>
      </c>
      <c r="E86" s="47">
        <v>505</v>
      </c>
      <c r="F86" s="25">
        <v>15</v>
      </c>
      <c r="G86" s="19"/>
    </row>
    <row r="87" spans="1:7" ht="12.75">
      <c r="A87" s="45">
        <v>79</v>
      </c>
      <c r="B87" s="46" t="s">
        <v>355</v>
      </c>
      <c r="C87" s="47" t="s">
        <v>312</v>
      </c>
      <c r="D87" s="47">
        <v>12</v>
      </c>
      <c r="E87" s="47">
        <v>505</v>
      </c>
      <c r="F87" s="25">
        <v>14.6</v>
      </c>
      <c r="G87" s="19"/>
    </row>
    <row r="88" spans="1:7" ht="12.75">
      <c r="A88" s="74">
        <v>80</v>
      </c>
      <c r="B88" s="46" t="s">
        <v>171</v>
      </c>
      <c r="C88" s="47" t="s">
        <v>311</v>
      </c>
      <c r="D88" s="47">
        <v>4</v>
      </c>
      <c r="E88" s="47">
        <v>505</v>
      </c>
      <c r="F88" s="25">
        <v>14.21</v>
      </c>
      <c r="G88" s="19"/>
    </row>
    <row r="89" spans="1:7" ht="12.75">
      <c r="A89" s="45">
        <v>81</v>
      </c>
      <c r="B89" s="46" t="s">
        <v>395</v>
      </c>
      <c r="C89" s="47" t="s">
        <v>309</v>
      </c>
      <c r="D89" s="47">
        <v>5</v>
      </c>
      <c r="E89" s="47">
        <v>507</v>
      </c>
      <c r="F89" s="25">
        <v>11.55</v>
      </c>
      <c r="G89" s="19"/>
    </row>
    <row r="90" spans="1:7" ht="12.75">
      <c r="A90" s="74">
        <v>82</v>
      </c>
      <c r="B90" s="46" t="s">
        <v>396</v>
      </c>
      <c r="C90" s="47" t="s">
        <v>308</v>
      </c>
      <c r="D90" s="47">
        <v>5</v>
      </c>
      <c r="E90" s="47">
        <v>507</v>
      </c>
      <c r="F90" s="25">
        <v>10.86</v>
      </c>
      <c r="G90" s="19"/>
    </row>
    <row r="91" spans="1:7" ht="12.75">
      <c r="A91" s="45">
        <v>83</v>
      </c>
      <c r="B91" s="46" t="s">
        <v>272</v>
      </c>
      <c r="C91" s="47" t="s">
        <v>308</v>
      </c>
      <c r="D91" s="47">
        <v>2</v>
      </c>
      <c r="E91" s="47">
        <v>505</v>
      </c>
      <c r="F91" s="25">
        <v>15</v>
      </c>
      <c r="G91" s="19"/>
    </row>
    <row r="92" spans="1:7" ht="12.75">
      <c r="A92" s="74">
        <v>84</v>
      </c>
      <c r="B92" s="46" t="s">
        <v>397</v>
      </c>
      <c r="C92" s="47" t="s">
        <v>311</v>
      </c>
      <c r="D92" s="47">
        <v>5</v>
      </c>
      <c r="E92" s="47">
        <v>507</v>
      </c>
      <c r="F92" s="25">
        <v>15</v>
      </c>
      <c r="G92" s="19"/>
    </row>
    <row r="93" spans="1:7" ht="12.75">
      <c r="A93" s="45">
        <v>85</v>
      </c>
      <c r="B93" s="46" t="s">
        <v>409</v>
      </c>
      <c r="C93" s="47" t="s">
        <v>312</v>
      </c>
      <c r="D93" s="47">
        <v>1</v>
      </c>
      <c r="E93" s="47">
        <v>509</v>
      </c>
      <c r="F93" s="25">
        <v>14.42</v>
      </c>
      <c r="G93" s="19"/>
    </row>
    <row r="94" spans="1:7" ht="12.75">
      <c r="A94" s="74">
        <v>86</v>
      </c>
      <c r="B94" s="46" t="s">
        <v>417</v>
      </c>
      <c r="C94" s="47" t="s">
        <v>308</v>
      </c>
      <c r="D94" s="47">
        <v>2</v>
      </c>
      <c r="E94" s="47">
        <v>509</v>
      </c>
      <c r="F94" s="25">
        <v>15</v>
      </c>
      <c r="G94" s="19"/>
    </row>
    <row r="95" spans="1:7" ht="12.75">
      <c r="A95" s="45">
        <v>87</v>
      </c>
      <c r="B95" s="48" t="s">
        <v>358</v>
      </c>
      <c r="C95" s="47" t="s">
        <v>312</v>
      </c>
      <c r="D95" s="47">
        <v>6</v>
      </c>
      <c r="E95" s="47">
        <v>504</v>
      </c>
      <c r="F95" s="25">
        <v>14</v>
      </c>
      <c r="G95" s="19"/>
    </row>
    <row r="96" spans="1:7" ht="12.75">
      <c r="A96" s="74">
        <v>88</v>
      </c>
      <c r="B96" s="48" t="s">
        <v>375</v>
      </c>
      <c r="C96" s="47" t="s">
        <v>309</v>
      </c>
      <c r="D96" s="47">
        <v>7</v>
      </c>
      <c r="E96" s="47">
        <v>505</v>
      </c>
      <c r="F96" s="25">
        <v>13.96</v>
      </c>
      <c r="G96" s="19"/>
    </row>
    <row r="97" spans="1:7" ht="12.75">
      <c r="A97" s="45">
        <v>89</v>
      </c>
      <c r="B97" s="46" t="s">
        <v>389</v>
      </c>
      <c r="C97" s="47" t="s">
        <v>315</v>
      </c>
      <c r="D97" s="47">
        <v>2</v>
      </c>
      <c r="E97" s="47">
        <v>507</v>
      </c>
      <c r="F97" s="25">
        <v>14.22</v>
      </c>
      <c r="G97" s="19"/>
    </row>
    <row r="98" spans="1:7" s="24" customFormat="1" ht="12.75">
      <c r="A98" s="74">
        <v>90</v>
      </c>
      <c r="B98" s="48" t="s">
        <v>376</v>
      </c>
      <c r="C98" s="47" t="s">
        <v>308</v>
      </c>
      <c r="D98" s="47">
        <v>7</v>
      </c>
      <c r="E98" s="47">
        <v>505</v>
      </c>
      <c r="F98" s="25">
        <v>14.6</v>
      </c>
      <c r="G98" s="22"/>
    </row>
    <row r="99" spans="1:7" ht="12.75">
      <c r="A99" s="45">
        <v>91</v>
      </c>
      <c r="B99" s="49" t="s">
        <v>420</v>
      </c>
      <c r="C99" s="47" t="s">
        <v>315</v>
      </c>
      <c r="D99" s="47">
        <v>2</v>
      </c>
      <c r="E99" s="47">
        <v>509</v>
      </c>
      <c r="F99" s="25">
        <v>15</v>
      </c>
      <c r="G99" s="19"/>
    </row>
    <row r="100" spans="1:7" s="24" customFormat="1" ht="12.75">
      <c r="A100" s="74">
        <v>92</v>
      </c>
      <c r="B100" s="46" t="s">
        <v>378</v>
      </c>
      <c r="C100" s="47" t="s">
        <v>311</v>
      </c>
      <c r="D100" s="47">
        <v>8</v>
      </c>
      <c r="E100" s="47">
        <v>505</v>
      </c>
      <c r="F100" s="25">
        <v>15</v>
      </c>
      <c r="G100" s="22"/>
    </row>
    <row r="101" spans="1:7" s="61" customFormat="1" ht="12.75">
      <c r="A101" s="64">
        <v>93</v>
      </c>
      <c r="B101" s="65" t="s">
        <v>370</v>
      </c>
      <c r="C101" s="66" t="s">
        <v>309</v>
      </c>
      <c r="D101" s="66">
        <v>4</v>
      </c>
      <c r="E101" s="66">
        <v>505</v>
      </c>
      <c r="F101" s="57">
        <v>14.5</v>
      </c>
      <c r="G101" s="60"/>
    </row>
    <row r="102" spans="1:7" ht="12.75">
      <c r="A102" s="74">
        <v>94</v>
      </c>
      <c r="B102" s="46" t="s">
        <v>422</v>
      </c>
      <c r="C102" s="47" t="s">
        <v>308</v>
      </c>
      <c r="D102" s="18">
        <v>5</v>
      </c>
      <c r="E102" s="18">
        <v>510</v>
      </c>
      <c r="F102" s="25">
        <v>15</v>
      </c>
      <c r="G102" s="19"/>
    </row>
    <row r="103" spans="1:7" ht="12.75">
      <c r="A103" s="45">
        <v>95</v>
      </c>
      <c r="B103" s="48" t="s">
        <v>39</v>
      </c>
      <c r="C103" s="47" t="s">
        <v>311</v>
      </c>
      <c r="D103" s="47">
        <v>7</v>
      </c>
      <c r="E103" s="47">
        <v>505</v>
      </c>
      <c r="F103" s="25">
        <v>15</v>
      </c>
      <c r="G103" s="19"/>
    </row>
    <row r="104" spans="1:7" ht="12.75">
      <c r="A104" s="74">
        <v>96</v>
      </c>
      <c r="B104" s="46" t="s">
        <v>200</v>
      </c>
      <c r="C104" s="47" t="s">
        <v>313</v>
      </c>
      <c r="D104" s="47">
        <v>12</v>
      </c>
      <c r="E104" s="47">
        <v>505</v>
      </c>
      <c r="F104" s="25">
        <v>15</v>
      </c>
      <c r="G104" s="19"/>
    </row>
    <row r="105" spans="1:7" ht="12.75">
      <c r="A105" s="45">
        <v>97</v>
      </c>
      <c r="B105" s="46" t="s">
        <v>393</v>
      </c>
      <c r="C105" s="47" t="s">
        <v>312</v>
      </c>
      <c r="D105" s="47">
        <v>3</v>
      </c>
      <c r="E105" s="47">
        <v>507</v>
      </c>
      <c r="F105" s="25">
        <v>14.2</v>
      </c>
      <c r="G105" s="19"/>
    </row>
    <row r="106" spans="1:7" ht="12.75">
      <c r="A106" s="74">
        <v>98</v>
      </c>
      <c r="B106" s="46" t="s">
        <v>394</v>
      </c>
      <c r="C106" s="47" t="s">
        <v>309</v>
      </c>
      <c r="D106" s="47">
        <v>4</v>
      </c>
      <c r="E106" s="47">
        <v>507</v>
      </c>
      <c r="F106" s="25">
        <v>14.65</v>
      </c>
      <c r="G106" s="19"/>
    </row>
    <row r="107" spans="1:7" ht="12.75">
      <c r="A107" s="45">
        <v>99</v>
      </c>
      <c r="B107" s="46" t="s">
        <v>404</v>
      </c>
      <c r="C107" s="50" t="s">
        <v>311</v>
      </c>
      <c r="D107" s="47">
        <v>6</v>
      </c>
      <c r="E107" s="47">
        <v>507</v>
      </c>
      <c r="F107" s="25">
        <v>15</v>
      </c>
      <c r="G107" s="19" t="s">
        <v>887</v>
      </c>
    </row>
    <row r="108" spans="1:7" ht="12.75">
      <c r="A108" s="74">
        <v>100</v>
      </c>
      <c r="B108" s="46" t="s">
        <v>368</v>
      </c>
      <c r="C108" s="47" t="s">
        <v>313</v>
      </c>
      <c r="D108" s="47">
        <v>3</v>
      </c>
      <c r="E108" s="47">
        <v>505</v>
      </c>
      <c r="F108" s="25">
        <v>14.56</v>
      </c>
      <c r="G108" s="19"/>
    </row>
    <row r="109" spans="1:7" ht="12.75">
      <c r="A109" s="45">
        <v>101</v>
      </c>
      <c r="B109" s="46" t="s">
        <v>418</v>
      </c>
      <c r="C109" s="47" t="s">
        <v>311</v>
      </c>
      <c r="D109" s="47">
        <v>2</v>
      </c>
      <c r="E109" s="47">
        <v>509</v>
      </c>
      <c r="F109" s="25">
        <v>14.95</v>
      </c>
      <c r="G109" s="19"/>
    </row>
    <row r="110" spans="1:7" ht="12.75">
      <c r="A110" s="74">
        <v>102</v>
      </c>
      <c r="B110" s="46" t="s">
        <v>401</v>
      </c>
      <c r="C110" s="47" t="s">
        <v>315</v>
      </c>
      <c r="D110" s="47">
        <v>5</v>
      </c>
      <c r="E110" s="47">
        <v>507</v>
      </c>
      <c r="F110" s="25">
        <v>14.61</v>
      </c>
      <c r="G110" s="19"/>
    </row>
    <row r="111" spans="1:7" ht="12.75">
      <c r="A111" s="45">
        <v>103</v>
      </c>
      <c r="B111" s="46" t="s">
        <v>246</v>
      </c>
      <c r="C111" s="47" t="s">
        <v>313</v>
      </c>
      <c r="D111" s="47">
        <v>6</v>
      </c>
      <c r="E111" s="47">
        <v>507</v>
      </c>
      <c r="F111" s="25">
        <v>14.17</v>
      </c>
      <c r="G111" s="19"/>
    </row>
    <row r="112" spans="1:7" ht="12.75">
      <c r="A112" s="74">
        <v>104</v>
      </c>
      <c r="B112" s="46" t="s">
        <v>400</v>
      </c>
      <c r="C112" s="47" t="s">
        <v>314</v>
      </c>
      <c r="D112" s="47">
        <v>5</v>
      </c>
      <c r="E112" s="47">
        <v>507</v>
      </c>
      <c r="F112" s="25">
        <v>14.99</v>
      </c>
      <c r="G112" s="19"/>
    </row>
    <row r="113" spans="1:7" ht="12.75">
      <c r="A113" s="45">
        <v>105</v>
      </c>
      <c r="B113" s="46" t="s">
        <v>414</v>
      </c>
      <c r="C113" s="47" t="s">
        <v>317</v>
      </c>
      <c r="D113" s="47">
        <v>1</v>
      </c>
      <c r="E113" s="47">
        <v>509</v>
      </c>
      <c r="F113" s="25">
        <v>15</v>
      </c>
      <c r="G113" s="19"/>
    </row>
    <row r="114" spans="1:7" ht="12.75">
      <c r="A114" s="74">
        <v>106</v>
      </c>
      <c r="B114" s="46" t="s">
        <v>410</v>
      </c>
      <c r="C114" s="47" t="s">
        <v>313</v>
      </c>
      <c r="D114" s="47">
        <v>1</v>
      </c>
      <c r="E114" s="47">
        <v>509</v>
      </c>
      <c r="F114" s="25">
        <v>15</v>
      </c>
      <c r="G114" s="19"/>
    </row>
    <row r="115" spans="1:7" ht="12.75">
      <c r="A115" s="45">
        <v>107</v>
      </c>
      <c r="B115" s="46" t="s">
        <v>402</v>
      </c>
      <c r="C115" s="47" t="s">
        <v>309</v>
      </c>
      <c r="D115" s="47">
        <v>6</v>
      </c>
      <c r="E115" s="47">
        <v>507</v>
      </c>
      <c r="F115" s="25">
        <v>14.88</v>
      </c>
      <c r="G115" s="19" t="s">
        <v>887</v>
      </c>
    </row>
    <row r="116" spans="1:7" ht="12.75">
      <c r="A116" s="74">
        <v>108</v>
      </c>
      <c r="B116" s="46" t="s">
        <v>361</v>
      </c>
      <c r="C116" s="47" t="s">
        <v>312</v>
      </c>
      <c r="D116" s="47">
        <v>2</v>
      </c>
      <c r="E116" s="47">
        <v>505</v>
      </c>
      <c r="F116" s="25">
        <v>15</v>
      </c>
      <c r="G116" s="19"/>
    </row>
    <row r="117" spans="1:7" ht="12.75">
      <c r="A117" s="45">
        <v>109</v>
      </c>
      <c r="B117" s="46" t="s">
        <v>403</v>
      </c>
      <c r="C117" s="47" t="s">
        <v>308</v>
      </c>
      <c r="D117" s="47">
        <v>6</v>
      </c>
      <c r="E117" s="47">
        <v>507</v>
      </c>
      <c r="F117" s="25">
        <v>14.7</v>
      </c>
      <c r="G117" s="19" t="s">
        <v>887</v>
      </c>
    </row>
    <row r="118" spans="1:7" ht="12.75">
      <c r="A118" s="74">
        <v>110</v>
      </c>
      <c r="B118" s="46" t="s">
        <v>359</v>
      </c>
      <c r="C118" s="47" t="s">
        <v>309</v>
      </c>
      <c r="D118" s="47">
        <v>2</v>
      </c>
      <c r="E118" s="47">
        <v>505</v>
      </c>
      <c r="F118" s="25">
        <v>13.89</v>
      </c>
      <c r="G118" s="19"/>
    </row>
    <row r="119" spans="1:7" ht="12.75">
      <c r="A119" s="45">
        <v>111</v>
      </c>
      <c r="B119" s="46" t="s">
        <v>398</v>
      </c>
      <c r="C119" s="47" t="s">
        <v>312</v>
      </c>
      <c r="D119" s="47">
        <v>5</v>
      </c>
      <c r="E119" s="47">
        <v>507</v>
      </c>
      <c r="F119" s="25">
        <v>13.09</v>
      </c>
      <c r="G119" s="19"/>
    </row>
    <row r="120" spans="1:7" ht="12.75">
      <c r="A120" s="74">
        <v>112</v>
      </c>
      <c r="B120" s="46" t="s">
        <v>384</v>
      </c>
      <c r="C120" s="47" t="s">
        <v>308</v>
      </c>
      <c r="D120" s="47">
        <v>2</v>
      </c>
      <c r="E120" s="47">
        <v>507</v>
      </c>
      <c r="F120" s="25">
        <v>14.37</v>
      </c>
      <c r="G120" s="19"/>
    </row>
    <row r="121" spans="1:7" ht="12.75">
      <c r="A121" s="45">
        <v>113</v>
      </c>
      <c r="B121" s="46" t="s">
        <v>406</v>
      </c>
      <c r="C121" s="47" t="s">
        <v>314</v>
      </c>
      <c r="D121" s="47">
        <v>6</v>
      </c>
      <c r="E121" s="47">
        <v>507</v>
      </c>
      <c r="F121" s="25">
        <v>15</v>
      </c>
      <c r="G121" s="19" t="s">
        <v>887</v>
      </c>
    </row>
    <row r="122" spans="1:7" ht="12.75">
      <c r="A122" s="74">
        <v>114</v>
      </c>
      <c r="B122" s="48" t="s">
        <v>356</v>
      </c>
      <c r="C122" s="47" t="s">
        <v>309</v>
      </c>
      <c r="D122" s="47">
        <v>6</v>
      </c>
      <c r="E122" s="47">
        <v>504</v>
      </c>
      <c r="F122" s="25">
        <v>14.9</v>
      </c>
      <c r="G122" s="19"/>
    </row>
    <row r="123" spans="1:7" ht="12.75">
      <c r="A123" s="45">
        <v>115</v>
      </c>
      <c r="B123" s="46" t="s">
        <v>385</v>
      </c>
      <c r="C123" s="47" t="s">
        <v>311</v>
      </c>
      <c r="D123" s="47">
        <v>2</v>
      </c>
      <c r="E123" s="47">
        <v>507</v>
      </c>
      <c r="F123" s="25">
        <v>12.44</v>
      </c>
      <c r="G123" s="19"/>
    </row>
    <row r="124" spans="1:7" s="59" customFormat="1" ht="12.75">
      <c r="A124" s="67">
        <v>116</v>
      </c>
      <c r="B124" s="65" t="s">
        <v>371</v>
      </c>
      <c r="C124" s="66" t="s">
        <v>308</v>
      </c>
      <c r="D124" s="66">
        <v>4</v>
      </c>
      <c r="E124" s="66">
        <v>505</v>
      </c>
      <c r="F124" s="57">
        <v>14.19</v>
      </c>
      <c r="G124" s="58"/>
    </row>
    <row r="125" spans="1:7" ht="12.75">
      <c r="A125" s="45">
        <v>117</v>
      </c>
      <c r="B125" s="46" t="s">
        <v>412</v>
      </c>
      <c r="C125" s="47" t="s">
        <v>315</v>
      </c>
      <c r="D125" s="47">
        <v>1</v>
      </c>
      <c r="E125" s="47">
        <v>509</v>
      </c>
      <c r="F125" s="25">
        <v>12.6</v>
      </c>
      <c r="G125" s="19"/>
    </row>
    <row r="126" spans="1:7" ht="12.75">
      <c r="A126" s="74">
        <v>118</v>
      </c>
      <c r="B126" s="46" t="s">
        <v>382</v>
      </c>
      <c r="C126" s="47" t="s">
        <v>309</v>
      </c>
      <c r="D126" s="47">
        <v>1</v>
      </c>
      <c r="E126" s="47">
        <v>507</v>
      </c>
      <c r="F126" s="25">
        <v>14.45</v>
      </c>
      <c r="G126" s="19"/>
    </row>
    <row r="127" spans="1:7" s="14" customFormat="1" ht="12.75">
      <c r="A127" s="94" t="s">
        <v>897</v>
      </c>
      <c r="B127" s="94"/>
      <c r="C127" s="94" t="s">
        <v>882</v>
      </c>
      <c r="D127" s="94"/>
      <c r="E127" s="94"/>
      <c r="F127" s="26">
        <v>874.3</v>
      </c>
      <c r="G127" s="12"/>
    </row>
    <row r="128" spans="1:7" s="24" customFormat="1" ht="12.75">
      <c r="A128" s="74">
        <v>119</v>
      </c>
      <c r="B128" s="22" t="s">
        <v>870</v>
      </c>
      <c r="C128" s="47" t="s">
        <v>313</v>
      </c>
      <c r="D128" s="47">
        <v>1</v>
      </c>
      <c r="E128" s="47">
        <v>505</v>
      </c>
      <c r="F128" s="25">
        <v>15</v>
      </c>
      <c r="G128" s="22"/>
    </row>
    <row r="129" spans="1:7" ht="12.75">
      <c r="A129" s="45">
        <v>120</v>
      </c>
      <c r="B129" s="22" t="s">
        <v>868</v>
      </c>
      <c r="C129" s="47" t="s">
        <v>309</v>
      </c>
      <c r="D129" s="18">
        <v>1</v>
      </c>
      <c r="E129" s="18">
        <v>504</v>
      </c>
      <c r="F129" s="25">
        <v>15</v>
      </c>
      <c r="G129" s="19"/>
    </row>
    <row r="130" spans="1:7" ht="12.75">
      <c r="A130" s="74">
        <v>121</v>
      </c>
      <c r="B130" s="22" t="s">
        <v>423</v>
      </c>
      <c r="C130" s="47" t="s">
        <v>308</v>
      </c>
      <c r="D130" s="18">
        <v>1</v>
      </c>
      <c r="E130" s="18">
        <v>504</v>
      </c>
      <c r="F130" s="25">
        <v>15</v>
      </c>
      <c r="G130" s="19"/>
    </row>
    <row r="131" spans="1:7" ht="12.75">
      <c r="A131" s="45">
        <v>122</v>
      </c>
      <c r="B131" s="22" t="s">
        <v>465</v>
      </c>
      <c r="C131" s="47" t="s">
        <v>313</v>
      </c>
      <c r="D131" s="18">
        <v>10</v>
      </c>
      <c r="E131" s="18">
        <v>505</v>
      </c>
      <c r="F131" s="25">
        <v>14.71</v>
      </c>
      <c r="G131" s="19"/>
    </row>
    <row r="132" spans="1:7" ht="12.75">
      <c r="A132" s="74">
        <v>123</v>
      </c>
      <c r="B132" s="22" t="s">
        <v>428</v>
      </c>
      <c r="C132" s="47" t="s">
        <v>313</v>
      </c>
      <c r="D132" s="47">
        <v>2</v>
      </c>
      <c r="E132" s="47">
        <v>504</v>
      </c>
      <c r="F132" s="25">
        <v>14.99</v>
      </c>
      <c r="G132" s="19"/>
    </row>
    <row r="133" spans="1:7" ht="12.75">
      <c r="A133" s="45">
        <v>124</v>
      </c>
      <c r="B133" s="22" t="s">
        <v>449</v>
      </c>
      <c r="C133" s="47" t="s">
        <v>313</v>
      </c>
      <c r="D133" s="18">
        <v>5</v>
      </c>
      <c r="E133" s="18">
        <v>505</v>
      </c>
      <c r="F133" s="25">
        <v>15</v>
      </c>
      <c r="G133" s="19"/>
    </row>
    <row r="134" spans="1:7" ht="12.75">
      <c r="A134" s="74">
        <v>125</v>
      </c>
      <c r="B134" s="22" t="s">
        <v>427</v>
      </c>
      <c r="C134" s="47" t="s">
        <v>312</v>
      </c>
      <c r="D134" s="18">
        <v>2</v>
      </c>
      <c r="E134" s="18">
        <v>504</v>
      </c>
      <c r="F134" s="25">
        <v>14.98</v>
      </c>
      <c r="G134" s="19"/>
    </row>
    <row r="135" spans="1:7" s="24" customFormat="1" ht="12.75">
      <c r="A135" s="45">
        <v>126</v>
      </c>
      <c r="B135" s="35" t="s">
        <v>441</v>
      </c>
      <c r="C135" s="47" t="s">
        <v>309</v>
      </c>
      <c r="D135" s="18">
        <v>3</v>
      </c>
      <c r="E135" s="18">
        <v>505</v>
      </c>
      <c r="F135" s="25">
        <v>14.97</v>
      </c>
      <c r="G135" s="22"/>
    </row>
    <row r="136" spans="1:7" s="24" customFormat="1" ht="12.75">
      <c r="A136" s="74">
        <v>127</v>
      </c>
      <c r="B136" s="22" t="s">
        <v>434</v>
      </c>
      <c r="C136" s="47" t="s">
        <v>311</v>
      </c>
      <c r="D136" s="47">
        <v>4</v>
      </c>
      <c r="E136" s="47">
        <v>504</v>
      </c>
      <c r="F136" s="25">
        <v>14.99</v>
      </c>
      <c r="G136" s="22"/>
    </row>
    <row r="137" spans="1:7" ht="12.75">
      <c r="A137" s="45">
        <v>128</v>
      </c>
      <c r="B137" s="22" t="s">
        <v>450</v>
      </c>
      <c r="C137" s="47" t="s">
        <v>314</v>
      </c>
      <c r="D137" s="18">
        <v>5</v>
      </c>
      <c r="E137" s="18">
        <v>505</v>
      </c>
      <c r="F137" s="25">
        <v>14.86</v>
      </c>
      <c r="G137" s="19"/>
    </row>
    <row r="138" spans="1:7" s="24" customFormat="1" ht="12.75">
      <c r="A138" s="74">
        <v>129</v>
      </c>
      <c r="B138" s="22" t="s">
        <v>343</v>
      </c>
      <c r="C138" s="47" t="s">
        <v>308</v>
      </c>
      <c r="D138" s="18">
        <v>2</v>
      </c>
      <c r="E138" s="18">
        <v>504</v>
      </c>
      <c r="F138" s="25">
        <v>14.23</v>
      </c>
      <c r="G138" s="22"/>
    </row>
    <row r="139" spans="1:7" ht="12.75">
      <c r="A139" s="45">
        <v>130</v>
      </c>
      <c r="B139" s="22" t="s">
        <v>469</v>
      </c>
      <c r="C139" s="47" t="s">
        <v>311</v>
      </c>
      <c r="D139" s="18">
        <v>12</v>
      </c>
      <c r="E139" s="18">
        <v>505</v>
      </c>
      <c r="F139" s="25">
        <v>13.9</v>
      </c>
      <c r="G139" s="19"/>
    </row>
    <row r="140" spans="1:7" ht="12.75">
      <c r="A140" s="74">
        <v>131</v>
      </c>
      <c r="B140" s="22" t="s">
        <v>374</v>
      </c>
      <c r="C140" s="47" t="s">
        <v>313</v>
      </c>
      <c r="D140" s="47">
        <v>5</v>
      </c>
      <c r="E140" s="47">
        <v>504</v>
      </c>
      <c r="F140" s="25">
        <v>13.55</v>
      </c>
      <c r="G140" s="19"/>
    </row>
    <row r="141" spans="1:7" ht="12.75">
      <c r="A141" s="45">
        <v>132</v>
      </c>
      <c r="B141" s="22" t="s">
        <v>464</v>
      </c>
      <c r="C141" s="47" t="s">
        <v>312</v>
      </c>
      <c r="D141" s="18">
        <v>10</v>
      </c>
      <c r="E141" s="18">
        <v>505</v>
      </c>
      <c r="F141" s="25">
        <v>14.43</v>
      </c>
      <c r="G141" s="19"/>
    </row>
    <row r="142" spans="1:7" ht="12.75">
      <c r="A142" s="74">
        <v>133</v>
      </c>
      <c r="B142" s="22" t="s">
        <v>452</v>
      </c>
      <c r="C142" s="47" t="s">
        <v>317</v>
      </c>
      <c r="D142" s="18">
        <v>5</v>
      </c>
      <c r="E142" s="18">
        <v>505</v>
      </c>
      <c r="F142" s="25">
        <v>15</v>
      </c>
      <c r="G142" s="19"/>
    </row>
    <row r="143" spans="1:7" ht="12.75">
      <c r="A143" s="45">
        <v>134</v>
      </c>
      <c r="B143" s="22" t="s">
        <v>433</v>
      </c>
      <c r="C143" s="47" t="s">
        <v>308</v>
      </c>
      <c r="D143" s="47">
        <v>4</v>
      </c>
      <c r="E143" s="47">
        <v>504</v>
      </c>
      <c r="F143" s="25">
        <v>15</v>
      </c>
      <c r="G143" s="19"/>
    </row>
    <row r="144" spans="1:7" ht="12.75">
      <c r="A144" s="74">
        <v>135</v>
      </c>
      <c r="B144" s="22" t="s">
        <v>457</v>
      </c>
      <c r="C144" s="47" t="s">
        <v>313</v>
      </c>
      <c r="D144" s="18">
        <v>8</v>
      </c>
      <c r="E144" s="18">
        <v>505</v>
      </c>
      <c r="F144" s="25">
        <v>15</v>
      </c>
      <c r="G144" s="19"/>
    </row>
    <row r="145" spans="1:7" ht="12.75">
      <c r="A145" s="45">
        <v>136</v>
      </c>
      <c r="B145" s="46" t="s">
        <v>467</v>
      </c>
      <c r="C145" s="47" t="s">
        <v>315</v>
      </c>
      <c r="D145" s="18">
        <v>10</v>
      </c>
      <c r="E145" s="18">
        <v>505</v>
      </c>
      <c r="F145" s="25">
        <v>15</v>
      </c>
      <c r="G145" s="19"/>
    </row>
    <row r="146" spans="1:7" ht="12.75">
      <c r="A146" s="74">
        <v>137</v>
      </c>
      <c r="B146" s="22" t="s">
        <v>455</v>
      </c>
      <c r="C146" s="47" t="s">
        <v>308</v>
      </c>
      <c r="D146" s="18">
        <v>8</v>
      </c>
      <c r="E146" s="18">
        <v>505</v>
      </c>
      <c r="F146" s="25">
        <v>14.37</v>
      </c>
      <c r="G146" s="19"/>
    </row>
    <row r="147" spans="1:7" ht="12.75">
      <c r="A147" s="45">
        <v>138</v>
      </c>
      <c r="B147" s="19" t="s">
        <v>462</v>
      </c>
      <c r="C147" s="47" t="s">
        <v>308</v>
      </c>
      <c r="D147" s="18">
        <v>10</v>
      </c>
      <c r="E147" s="18">
        <v>505</v>
      </c>
      <c r="F147" s="25">
        <v>14.43</v>
      </c>
      <c r="G147" s="19"/>
    </row>
    <row r="148" spans="1:7" ht="12.75">
      <c r="A148" s="74">
        <v>139</v>
      </c>
      <c r="B148" s="22" t="s">
        <v>430</v>
      </c>
      <c r="C148" s="47" t="s">
        <v>308</v>
      </c>
      <c r="D148" s="18">
        <v>3</v>
      </c>
      <c r="E148" s="18">
        <v>504</v>
      </c>
      <c r="F148" s="25">
        <v>14.09</v>
      </c>
      <c r="G148" s="19"/>
    </row>
    <row r="149" spans="1:7" ht="12.75">
      <c r="A149" s="45">
        <v>140</v>
      </c>
      <c r="B149" s="22" t="s">
        <v>183</v>
      </c>
      <c r="C149" s="47" t="s">
        <v>313</v>
      </c>
      <c r="D149" s="47">
        <v>3</v>
      </c>
      <c r="E149" s="47">
        <v>504</v>
      </c>
      <c r="F149" s="25">
        <v>14.03</v>
      </c>
      <c r="G149" s="19"/>
    </row>
    <row r="150" spans="1:7" ht="12.75">
      <c r="A150" s="74">
        <v>141</v>
      </c>
      <c r="B150" s="22" t="s">
        <v>468</v>
      </c>
      <c r="C150" s="47" t="s">
        <v>309</v>
      </c>
      <c r="D150" s="18">
        <v>12</v>
      </c>
      <c r="E150" s="18">
        <v>505</v>
      </c>
      <c r="F150" s="25">
        <v>14.92</v>
      </c>
      <c r="G150" s="19"/>
    </row>
    <row r="151" spans="1:7" ht="12.75">
      <c r="A151" s="45">
        <v>142</v>
      </c>
      <c r="B151" s="22" t="s">
        <v>459</v>
      </c>
      <c r="C151" s="47" t="s">
        <v>315</v>
      </c>
      <c r="D151" s="18">
        <v>8</v>
      </c>
      <c r="E151" s="18">
        <v>505</v>
      </c>
      <c r="F151" s="25">
        <v>14.97</v>
      </c>
      <c r="G151" s="19"/>
    </row>
    <row r="152" spans="1:7" ht="12.75">
      <c r="A152" s="74">
        <v>143</v>
      </c>
      <c r="B152" s="22" t="s">
        <v>424</v>
      </c>
      <c r="C152" s="47" t="s">
        <v>312</v>
      </c>
      <c r="D152" s="18">
        <v>1</v>
      </c>
      <c r="E152" s="18">
        <v>504</v>
      </c>
      <c r="F152" s="25">
        <v>14.78</v>
      </c>
      <c r="G152" s="19"/>
    </row>
    <row r="153" spans="1:7" ht="12.75">
      <c r="A153" s="45">
        <v>144</v>
      </c>
      <c r="B153" s="22" t="s">
        <v>458</v>
      </c>
      <c r="C153" s="47" t="s">
        <v>314</v>
      </c>
      <c r="D153" s="18">
        <v>8</v>
      </c>
      <c r="E153" s="18">
        <v>505</v>
      </c>
      <c r="F153" s="25">
        <v>13.34</v>
      </c>
      <c r="G153" s="19"/>
    </row>
    <row r="154" spans="1:7" ht="12.75">
      <c r="A154" s="74">
        <v>145</v>
      </c>
      <c r="B154" s="22" t="s">
        <v>466</v>
      </c>
      <c r="C154" s="47" t="s">
        <v>314</v>
      </c>
      <c r="D154" s="18">
        <v>10</v>
      </c>
      <c r="E154" s="18">
        <v>505</v>
      </c>
      <c r="F154" s="25">
        <v>14.3</v>
      </c>
      <c r="G154" s="19"/>
    </row>
    <row r="155" spans="1:7" ht="12.75">
      <c r="A155" s="45">
        <v>146</v>
      </c>
      <c r="B155" s="22" t="s">
        <v>442</v>
      </c>
      <c r="C155" s="47" t="s">
        <v>312</v>
      </c>
      <c r="D155" s="18">
        <v>3</v>
      </c>
      <c r="E155" s="18">
        <v>505</v>
      </c>
      <c r="F155" s="25">
        <v>15</v>
      </c>
      <c r="G155" s="19"/>
    </row>
    <row r="156" spans="1:7" ht="12.75">
      <c r="A156" s="74">
        <v>147</v>
      </c>
      <c r="B156" s="22" t="s">
        <v>448</v>
      </c>
      <c r="C156" s="47" t="s">
        <v>312</v>
      </c>
      <c r="D156" s="18">
        <v>5</v>
      </c>
      <c r="E156" s="18">
        <v>505</v>
      </c>
      <c r="F156" s="25">
        <v>14.9</v>
      </c>
      <c r="G156" s="19"/>
    </row>
    <row r="157" spans="1:7" ht="12.75">
      <c r="A157" s="45">
        <v>148</v>
      </c>
      <c r="B157" s="22" t="s">
        <v>439</v>
      </c>
      <c r="C157" s="47" t="s">
        <v>308</v>
      </c>
      <c r="D157" s="47">
        <v>1</v>
      </c>
      <c r="E157" s="47">
        <v>505</v>
      </c>
      <c r="F157" s="25">
        <v>14.94</v>
      </c>
      <c r="G157" s="19"/>
    </row>
    <row r="158" spans="1:7" ht="12.75">
      <c r="A158" s="74">
        <v>149</v>
      </c>
      <c r="B158" s="22" t="s">
        <v>431</v>
      </c>
      <c r="C158" s="47" t="s">
        <v>871</v>
      </c>
      <c r="D158" s="18">
        <v>3</v>
      </c>
      <c r="E158" s="18">
        <v>504</v>
      </c>
      <c r="F158" s="25">
        <v>14.26</v>
      </c>
      <c r="G158" s="19"/>
    </row>
    <row r="159" spans="1:7" s="24" customFormat="1" ht="12.75">
      <c r="A159" s="45">
        <v>150</v>
      </c>
      <c r="B159" s="22" t="s">
        <v>432</v>
      </c>
      <c r="C159" s="47" t="s">
        <v>309</v>
      </c>
      <c r="D159" s="18">
        <v>4</v>
      </c>
      <c r="E159" s="18">
        <v>504</v>
      </c>
      <c r="F159" s="25">
        <v>14.96</v>
      </c>
      <c r="G159" s="22"/>
    </row>
    <row r="160" spans="1:7" ht="12.75">
      <c r="A160" s="74">
        <v>151</v>
      </c>
      <c r="B160" s="22" t="s">
        <v>454</v>
      </c>
      <c r="C160" s="47" t="s">
        <v>309</v>
      </c>
      <c r="D160" s="18">
        <v>8</v>
      </c>
      <c r="E160" s="18">
        <v>505</v>
      </c>
      <c r="F160" s="25">
        <v>14.94</v>
      </c>
      <c r="G160" s="19"/>
    </row>
    <row r="161" spans="1:7" ht="12.75">
      <c r="A161" s="45">
        <v>152</v>
      </c>
      <c r="B161" s="22" t="s">
        <v>470</v>
      </c>
      <c r="C161" s="47" t="s">
        <v>309</v>
      </c>
      <c r="D161" s="18">
        <v>14</v>
      </c>
      <c r="E161" s="18">
        <v>505</v>
      </c>
      <c r="F161" s="25">
        <v>14.57</v>
      </c>
      <c r="G161" s="19"/>
    </row>
    <row r="162" spans="1:7" ht="12.75">
      <c r="A162" s="74">
        <v>153</v>
      </c>
      <c r="B162" s="22" t="s">
        <v>438</v>
      </c>
      <c r="C162" s="47" t="s">
        <v>309</v>
      </c>
      <c r="D162" s="47">
        <v>1</v>
      </c>
      <c r="E162" s="47">
        <v>505</v>
      </c>
      <c r="F162" s="25">
        <v>14.79</v>
      </c>
      <c r="G162" s="19"/>
    </row>
    <row r="163" spans="1:7" ht="12.75">
      <c r="A163" s="45">
        <v>154</v>
      </c>
      <c r="B163" s="46" t="s">
        <v>453</v>
      </c>
      <c r="C163" s="47" t="s">
        <v>310</v>
      </c>
      <c r="D163" s="47">
        <v>5</v>
      </c>
      <c r="E163" s="47">
        <v>505</v>
      </c>
      <c r="F163" s="25">
        <v>14.47</v>
      </c>
      <c r="G163" s="19"/>
    </row>
    <row r="164" spans="1:7" ht="12.75">
      <c r="A164" s="74">
        <v>155</v>
      </c>
      <c r="B164" s="22" t="s">
        <v>447</v>
      </c>
      <c r="C164" s="47" t="s">
        <v>311</v>
      </c>
      <c r="D164" s="18">
        <v>5</v>
      </c>
      <c r="E164" s="18">
        <v>505</v>
      </c>
      <c r="F164" s="25">
        <v>15</v>
      </c>
      <c r="G164" s="19"/>
    </row>
    <row r="165" spans="1:7" s="24" customFormat="1" ht="12.75">
      <c r="A165" s="45">
        <v>156</v>
      </c>
      <c r="B165" s="22" t="s">
        <v>463</v>
      </c>
      <c r="C165" s="47" t="s">
        <v>311</v>
      </c>
      <c r="D165" s="18">
        <v>10</v>
      </c>
      <c r="E165" s="18">
        <v>505</v>
      </c>
      <c r="F165" s="25">
        <v>15</v>
      </c>
      <c r="G165" s="22"/>
    </row>
    <row r="166" spans="1:7" ht="12.75">
      <c r="A166" s="74">
        <v>157</v>
      </c>
      <c r="B166" s="22" t="s">
        <v>440</v>
      </c>
      <c r="C166" s="47" t="s">
        <v>311</v>
      </c>
      <c r="D166" s="47">
        <v>1</v>
      </c>
      <c r="E166" s="47">
        <v>505</v>
      </c>
      <c r="F166" s="25">
        <v>14</v>
      </c>
      <c r="G166" s="19"/>
    </row>
    <row r="167" spans="1:7" ht="12.75">
      <c r="A167" s="45">
        <v>158</v>
      </c>
      <c r="B167" s="22" t="s">
        <v>471</v>
      </c>
      <c r="C167" s="47" t="s">
        <v>308</v>
      </c>
      <c r="D167" s="18">
        <v>14</v>
      </c>
      <c r="E167" s="18">
        <v>505</v>
      </c>
      <c r="F167" s="25">
        <v>13</v>
      </c>
      <c r="G167" s="19"/>
    </row>
    <row r="168" spans="1:7" ht="12.75">
      <c r="A168" s="74">
        <v>159</v>
      </c>
      <c r="B168" s="22" t="s">
        <v>444</v>
      </c>
      <c r="C168" s="47" t="s">
        <v>315</v>
      </c>
      <c r="D168" s="18">
        <v>3</v>
      </c>
      <c r="E168" s="18">
        <v>505</v>
      </c>
      <c r="F168" s="25">
        <v>14.52</v>
      </c>
      <c r="G168" s="19"/>
    </row>
    <row r="169" spans="1:7" ht="12.75">
      <c r="A169" s="45">
        <v>160</v>
      </c>
      <c r="B169" s="51" t="s">
        <v>847</v>
      </c>
      <c r="C169" s="47" t="s">
        <v>311</v>
      </c>
      <c r="D169" s="47">
        <v>6</v>
      </c>
      <c r="E169" s="47">
        <v>504</v>
      </c>
      <c r="F169" s="25">
        <v>15</v>
      </c>
      <c r="G169" s="19"/>
    </row>
    <row r="170" spans="1:7" ht="12.75">
      <c r="A170" s="74">
        <v>161</v>
      </c>
      <c r="B170" s="22" t="s">
        <v>456</v>
      </c>
      <c r="C170" s="47" t="s">
        <v>312</v>
      </c>
      <c r="D170" s="18">
        <v>8</v>
      </c>
      <c r="E170" s="18">
        <v>505</v>
      </c>
      <c r="F170" s="25">
        <v>15</v>
      </c>
      <c r="G170" s="19"/>
    </row>
    <row r="171" spans="1:7" ht="12.75">
      <c r="A171" s="45">
        <v>162</v>
      </c>
      <c r="B171" s="22" t="s">
        <v>445</v>
      </c>
      <c r="C171" s="47" t="s">
        <v>309</v>
      </c>
      <c r="D171" s="18">
        <v>5</v>
      </c>
      <c r="E171" s="18">
        <v>505</v>
      </c>
      <c r="F171" s="25">
        <v>15</v>
      </c>
      <c r="G171" s="19"/>
    </row>
    <row r="172" spans="1:7" ht="12.75">
      <c r="A172" s="74">
        <v>163</v>
      </c>
      <c r="B172" s="22" t="s">
        <v>451</v>
      </c>
      <c r="C172" s="47" t="s">
        <v>315</v>
      </c>
      <c r="D172" s="18">
        <v>5</v>
      </c>
      <c r="E172" s="18">
        <v>505</v>
      </c>
      <c r="F172" s="25">
        <v>15</v>
      </c>
      <c r="G172" s="19"/>
    </row>
    <row r="173" spans="1:7" ht="12.75">
      <c r="A173" s="45">
        <v>164</v>
      </c>
      <c r="B173" s="22" t="s">
        <v>41</v>
      </c>
      <c r="C173" s="47" t="s">
        <v>311</v>
      </c>
      <c r="D173" s="18">
        <v>1</v>
      </c>
      <c r="E173" s="18">
        <v>504</v>
      </c>
      <c r="F173" s="25">
        <v>15</v>
      </c>
      <c r="G173" s="19"/>
    </row>
    <row r="174" spans="1:7" ht="12.75">
      <c r="A174" s="74">
        <v>165</v>
      </c>
      <c r="B174" s="35" t="s">
        <v>436</v>
      </c>
      <c r="C174" s="47" t="s">
        <v>314</v>
      </c>
      <c r="D174" s="47">
        <v>6</v>
      </c>
      <c r="E174" s="47">
        <v>504</v>
      </c>
      <c r="F174" s="25">
        <v>15</v>
      </c>
      <c r="G174" s="19"/>
    </row>
    <row r="175" spans="1:7" ht="12.75">
      <c r="A175" s="45">
        <v>166</v>
      </c>
      <c r="B175" s="22" t="s">
        <v>429</v>
      </c>
      <c r="C175" s="47" t="s">
        <v>309</v>
      </c>
      <c r="D175" s="18">
        <v>3</v>
      </c>
      <c r="E175" s="18">
        <v>504</v>
      </c>
      <c r="F175" s="25">
        <v>15</v>
      </c>
      <c r="G175" s="19"/>
    </row>
    <row r="176" spans="1:7" ht="12.75">
      <c r="A176" s="74">
        <v>167</v>
      </c>
      <c r="B176" s="22" t="s">
        <v>75</v>
      </c>
      <c r="C176" s="47" t="s">
        <v>316</v>
      </c>
      <c r="D176" s="18">
        <v>5</v>
      </c>
      <c r="E176" s="18">
        <v>505</v>
      </c>
      <c r="F176" s="25">
        <v>15</v>
      </c>
      <c r="G176" s="19"/>
    </row>
    <row r="177" spans="1:7" ht="12.75">
      <c r="A177" s="45">
        <v>168</v>
      </c>
      <c r="B177" s="22" t="s">
        <v>22</v>
      </c>
      <c r="C177" s="47" t="s">
        <v>312</v>
      </c>
      <c r="D177" s="18">
        <v>3</v>
      </c>
      <c r="E177" s="18">
        <v>504</v>
      </c>
      <c r="F177" s="25">
        <v>14</v>
      </c>
      <c r="G177" s="19"/>
    </row>
    <row r="178" spans="1:7" ht="12.75">
      <c r="A178" s="74">
        <v>169</v>
      </c>
      <c r="B178" s="22" t="s">
        <v>869</v>
      </c>
      <c r="C178" s="47" t="s">
        <v>312</v>
      </c>
      <c r="D178" s="47">
        <v>1</v>
      </c>
      <c r="E178" s="47">
        <v>505</v>
      </c>
      <c r="F178" s="25">
        <v>14.73</v>
      </c>
      <c r="G178" s="19"/>
    </row>
    <row r="179" spans="1:7" ht="12.75">
      <c r="A179" s="45">
        <v>170</v>
      </c>
      <c r="B179" s="22" t="s">
        <v>426</v>
      </c>
      <c r="C179" s="47" t="s">
        <v>311</v>
      </c>
      <c r="D179" s="18">
        <v>2</v>
      </c>
      <c r="E179" s="18">
        <v>504</v>
      </c>
      <c r="F179" s="25">
        <v>14.91</v>
      </c>
      <c r="G179" s="19"/>
    </row>
    <row r="180" spans="1:7" ht="12.75">
      <c r="A180" s="74">
        <v>171</v>
      </c>
      <c r="B180" s="22" t="s">
        <v>443</v>
      </c>
      <c r="C180" s="47" t="s">
        <v>314</v>
      </c>
      <c r="D180" s="18">
        <v>3</v>
      </c>
      <c r="E180" s="18">
        <v>505</v>
      </c>
      <c r="F180" s="25">
        <v>14.76</v>
      </c>
      <c r="G180" s="19"/>
    </row>
    <row r="181" spans="1:7" ht="12.75">
      <c r="A181" s="45">
        <v>172</v>
      </c>
      <c r="B181" s="22" t="s">
        <v>461</v>
      </c>
      <c r="C181" s="47" t="s">
        <v>309</v>
      </c>
      <c r="D181" s="18">
        <v>10</v>
      </c>
      <c r="E181" s="18">
        <v>505</v>
      </c>
      <c r="F181" s="25">
        <v>14.63</v>
      </c>
      <c r="G181" s="19"/>
    </row>
    <row r="182" spans="1:7" ht="12.75">
      <c r="A182" s="74">
        <v>173</v>
      </c>
      <c r="B182" s="35" t="s">
        <v>460</v>
      </c>
      <c r="C182" s="47" t="s">
        <v>316</v>
      </c>
      <c r="D182" s="18">
        <v>8</v>
      </c>
      <c r="E182" s="18">
        <v>505</v>
      </c>
      <c r="F182" s="25">
        <v>13.96</v>
      </c>
      <c r="G182" s="19"/>
    </row>
    <row r="183" spans="1:7" ht="12.75">
      <c r="A183" s="45">
        <v>174</v>
      </c>
      <c r="B183" s="22" t="s">
        <v>425</v>
      </c>
      <c r="C183" s="47" t="s">
        <v>309</v>
      </c>
      <c r="D183" s="18">
        <v>2</v>
      </c>
      <c r="E183" s="18">
        <v>504</v>
      </c>
      <c r="F183" s="25">
        <v>14.72</v>
      </c>
      <c r="G183" s="19"/>
    </row>
    <row r="184" spans="1:7" ht="12.75">
      <c r="A184" s="74">
        <v>175</v>
      </c>
      <c r="B184" s="22" t="s">
        <v>446</v>
      </c>
      <c r="C184" s="47" t="s">
        <v>308</v>
      </c>
      <c r="D184" s="18">
        <v>5</v>
      </c>
      <c r="E184" s="18">
        <v>505</v>
      </c>
      <c r="F184" s="25">
        <v>14</v>
      </c>
      <c r="G184" s="19"/>
    </row>
    <row r="185" spans="1:7" ht="12.75">
      <c r="A185" s="45">
        <v>176</v>
      </c>
      <c r="B185" s="22" t="s">
        <v>435</v>
      </c>
      <c r="C185" s="47" t="s">
        <v>312</v>
      </c>
      <c r="D185" s="47">
        <v>4</v>
      </c>
      <c r="E185" s="47">
        <v>504</v>
      </c>
      <c r="F185" s="25">
        <v>14</v>
      </c>
      <c r="G185" s="19"/>
    </row>
    <row r="186" spans="1:7" ht="12.75">
      <c r="A186" s="74">
        <v>177</v>
      </c>
      <c r="B186" s="22" t="s">
        <v>437</v>
      </c>
      <c r="C186" s="47" t="s">
        <v>316</v>
      </c>
      <c r="D186" s="47">
        <v>6</v>
      </c>
      <c r="E186" s="47">
        <v>504</v>
      </c>
      <c r="F186" s="25">
        <v>13</v>
      </c>
      <c r="G186" s="19"/>
    </row>
    <row r="187" spans="1:7" ht="12.75">
      <c r="A187" s="45">
        <v>178</v>
      </c>
      <c r="B187" s="22" t="s">
        <v>472</v>
      </c>
      <c r="C187" s="47" t="s">
        <v>311</v>
      </c>
      <c r="D187" s="18">
        <v>14</v>
      </c>
      <c r="E187" s="18">
        <v>505</v>
      </c>
      <c r="F187" s="25">
        <v>12.4</v>
      </c>
      <c r="G187" s="19"/>
    </row>
    <row r="188" spans="1:7" s="14" customFormat="1" ht="12.75">
      <c r="A188" s="94" t="s">
        <v>898</v>
      </c>
      <c r="B188" s="94"/>
      <c r="C188" s="94" t="s">
        <v>882</v>
      </c>
      <c r="D188" s="94"/>
      <c r="E188" s="94"/>
      <c r="F188" s="26">
        <v>1068.14</v>
      </c>
      <c r="G188" s="12"/>
    </row>
    <row r="189" spans="1:7" ht="12.75">
      <c r="A189" s="45">
        <v>179</v>
      </c>
      <c r="B189" s="46" t="s">
        <v>495</v>
      </c>
      <c r="C189" s="47" t="s">
        <v>308</v>
      </c>
      <c r="D189" s="47">
        <v>10</v>
      </c>
      <c r="E189" s="47">
        <v>506</v>
      </c>
      <c r="F189" s="25">
        <v>14.19</v>
      </c>
      <c r="G189" s="19"/>
    </row>
    <row r="190" spans="1:7" ht="12.75">
      <c r="A190" s="45">
        <v>180</v>
      </c>
      <c r="B190" s="46" t="s">
        <v>510</v>
      </c>
      <c r="C190" s="47" t="s">
        <v>308</v>
      </c>
      <c r="D190" s="47">
        <v>14</v>
      </c>
      <c r="E190" s="47">
        <v>506</v>
      </c>
      <c r="F190" s="25">
        <v>14.05</v>
      </c>
      <c r="G190" s="19"/>
    </row>
    <row r="191" spans="1:7" ht="12.75">
      <c r="A191" s="45">
        <v>181</v>
      </c>
      <c r="B191" s="46" t="s">
        <v>525</v>
      </c>
      <c r="C191" s="47" t="s">
        <v>313</v>
      </c>
      <c r="D191" s="47">
        <v>10</v>
      </c>
      <c r="E191" s="47">
        <v>507</v>
      </c>
      <c r="F191" s="25">
        <v>14.02</v>
      </c>
      <c r="G191" s="19"/>
    </row>
    <row r="192" spans="1:7" ht="12.75">
      <c r="A192" s="45">
        <v>182</v>
      </c>
      <c r="B192" s="46" t="s">
        <v>505</v>
      </c>
      <c r="C192" s="47" t="s">
        <v>311</v>
      </c>
      <c r="D192" s="47">
        <v>12</v>
      </c>
      <c r="E192" s="47">
        <v>506</v>
      </c>
      <c r="F192" s="25">
        <v>14.97</v>
      </c>
      <c r="G192" s="19"/>
    </row>
    <row r="193" spans="1:7" ht="12.75">
      <c r="A193" s="45">
        <v>183</v>
      </c>
      <c r="B193" s="46" t="s">
        <v>508</v>
      </c>
      <c r="C193" s="47" t="s">
        <v>316</v>
      </c>
      <c r="D193" s="47">
        <v>12</v>
      </c>
      <c r="E193" s="47">
        <v>506</v>
      </c>
      <c r="F193" s="25">
        <v>14.58</v>
      </c>
      <c r="G193" s="19"/>
    </row>
    <row r="194" spans="1:7" ht="12.75">
      <c r="A194" s="45">
        <v>184</v>
      </c>
      <c r="B194" s="46" t="s">
        <v>521</v>
      </c>
      <c r="C194" s="47" t="s">
        <v>309</v>
      </c>
      <c r="D194" s="47">
        <v>9</v>
      </c>
      <c r="E194" s="47">
        <v>507</v>
      </c>
      <c r="F194" s="25">
        <v>14.63</v>
      </c>
      <c r="G194" s="19"/>
    </row>
    <row r="195" spans="1:7" ht="12.75">
      <c r="A195" s="45">
        <v>185</v>
      </c>
      <c r="B195" s="46" t="s">
        <v>419</v>
      </c>
      <c r="C195" s="47" t="s">
        <v>312</v>
      </c>
      <c r="D195" s="47">
        <v>10</v>
      </c>
      <c r="E195" s="47">
        <v>506</v>
      </c>
      <c r="F195" s="25">
        <v>14.97</v>
      </c>
      <c r="G195" s="19"/>
    </row>
    <row r="196" spans="1:7" ht="12.75">
      <c r="A196" s="45">
        <v>186</v>
      </c>
      <c r="B196" s="46" t="s">
        <v>496</v>
      </c>
      <c r="C196" s="47" t="s">
        <v>309</v>
      </c>
      <c r="D196" s="47">
        <v>11</v>
      </c>
      <c r="E196" s="47">
        <v>506</v>
      </c>
      <c r="F196" s="25">
        <v>15</v>
      </c>
      <c r="G196" s="19"/>
    </row>
    <row r="197" spans="1:7" ht="12.75">
      <c r="A197" s="45">
        <v>187</v>
      </c>
      <c r="B197" s="46" t="s">
        <v>528</v>
      </c>
      <c r="C197" s="47" t="s">
        <v>312</v>
      </c>
      <c r="D197" s="47">
        <v>12</v>
      </c>
      <c r="E197" s="47">
        <v>507</v>
      </c>
      <c r="F197" s="25">
        <v>15</v>
      </c>
      <c r="G197" s="19"/>
    </row>
    <row r="198" spans="1:7" ht="12.75">
      <c r="A198" s="45">
        <v>188</v>
      </c>
      <c r="B198" s="46" t="s">
        <v>477</v>
      </c>
      <c r="C198" s="47" t="s">
        <v>314</v>
      </c>
      <c r="D198" s="47">
        <v>6</v>
      </c>
      <c r="E198" s="47">
        <v>506</v>
      </c>
      <c r="F198" s="25">
        <v>15</v>
      </c>
      <c r="G198" s="19"/>
    </row>
    <row r="199" spans="1:7" ht="12.75">
      <c r="A199" s="45">
        <v>189</v>
      </c>
      <c r="B199" s="46" t="s">
        <v>516</v>
      </c>
      <c r="C199" s="47" t="s">
        <v>316</v>
      </c>
      <c r="D199" s="47">
        <v>14</v>
      </c>
      <c r="E199" s="47">
        <v>506</v>
      </c>
      <c r="F199" s="25">
        <v>15</v>
      </c>
      <c r="G199" s="19"/>
    </row>
    <row r="200" spans="1:7" ht="12.75">
      <c r="A200" s="45">
        <v>190</v>
      </c>
      <c r="B200" s="46" t="s">
        <v>515</v>
      </c>
      <c r="C200" s="47" t="s">
        <v>315</v>
      </c>
      <c r="D200" s="47">
        <v>14</v>
      </c>
      <c r="E200" s="47">
        <v>506</v>
      </c>
      <c r="F200" s="25">
        <v>15</v>
      </c>
      <c r="G200" s="19"/>
    </row>
    <row r="201" spans="1:7" ht="12.75">
      <c r="A201" s="45">
        <v>191</v>
      </c>
      <c r="B201" s="46" t="s">
        <v>526</v>
      </c>
      <c r="C201" s="47" t="s">
        <v>311</v>
      </c>
      <c r="D201" s="47" t="s">
        <v>848</v>
      </c>
      <c r="E201" s="47">
        <v>507</v>
      </c>
      <c r="F201" s="25">
        <v>15</v>
      </c>
      <c r="G201" s="19"/>
    </row>
    <row r="202" spans="1:7" ht="12.75">
      <c r="A202" s="45">
        <v>192</v>
      </c>
      <c r="B202" s="46" t="s">
        <v>408</v>
      </c>
      <c r="C202" s="47" t="s">
        <v>309</v>
      </c>
      <c r="D202" s="47">
        <v>10</v>
      </c>
      <c r="E202" s="47">
        <v>506</v>
      </c>
      <c r="F202" s="25">
        <v>15</v>
      </c>
      <c r="G202" s="19"/>
    </row>
    <row r="203" spans="1:7" ht="12.75">
      <c r="A203" s="45">
        <v>193</v>
      </c>
      <c r="B203" s="46" t="s">
        <v>329</v>
      </c>
      <c r="C203" s="47" t="s">
        <v>312</v>
      </c>
      <c r="D203" s="47">
        <v>12</v>
      </c>
      <c r="E203" s="47">
        <v>506</v>
      </c>
      <c r="F203" s="25">
        <v>15</v>
      </c>
      <c r="G203" s="19"/>
    </row>
    <row r="204" spans="1:7" ht="12.75">
      <c r="A204" s="45">
        <v>194</v>
      </c>
      <c r="B204" s="46" t="s">
        <v>511</v>
      </c>
      <c r="C204" s="47" t="s">
        <v>311</v>
      </c>
      <c r="D204" s="47">
        <v>14</v>
      </c>
      <c r="E204" s="47">
        <v>506</v>
      </c>
      <c r="F204" s="25">
        <v>15</v>
      </c>
      <c r="G204" s="19"/>
    </row>
    <row r="205" spans="1:7" ht="12.75">
      <c r="A205" s="45">
        <v>195</v>
      </c>
      <c r="B205" s="46" t="s">
        <v>142</v>
      </c>
      <c r="C205" s="47" t="s">
        <v>308</v>
      </c>
      <c r="D205" s="47">
        <v>6</v>
      </c>
      <c r="E205" s="47">
        <v>506</v>
      </c>
      <c r="F205" s="25">
        <v>15</v>
      </c>
      <c r="G205" s="19"/>
    </row>
    <row r="206" spans="1:7" ht="12.75">
      <c r="A206" s="45">
        <v>196</v>
      </c>
      <c r="B206" s="46" t="s">
        <v>478</v>
      </c>
      <c r="C206" s="47" t="s">
        <v>315</v>
      </c>
      <c r="D206" s="47">
        <v>6</v>
      </c>
      <c r="E206" s="47">
        <v>506</v>
      </c>
      <c r="F206" s="25">
        <v>15</v>
      </c>
      <c r="G206" s="19"/>
    </row>
    <row r="207" spans="1:7" ht="12.75">
      <c r="A207" s="45">
        <v>197</v>
      </c>
      <c r="B207" s="46" t="s">
        <v>481</v>
      </c>
      <c r="C207" s="47" t="s">
        <v>311</v>
      </c>
      <c r="D207" s="47">
        <v>7</v>
      </c>
      <c r="E207" s="47">
        <v>506</v>
      </c>
      <c r="F207" s="25">
        <v>15</v>
      </c>
      <c r="G207" s="19"/>
    </row>
    <row r="208" spans="1:7" ht="12.75">
      <c r="A208" s="45">
        <v>198</v>
      </c>
      <c r="B208" s="46" t="s">
        <v>499</v>
      </c>
      <c r="C208" s="47" t="s">
        <v>314</v>
      </c>
      <c r="D208" s="47">
        <v>11</v>
      </c>
      <c r="E208" s="47">
        <v>506</v>
      </c>
      <c r="F208" s="25">
        <v>15</v>
      </c>
      <c r="G208" s="19"/>
    </row>
    <row r="209" spans="1:7" ht="12.75">
      <c r="A209" s="45">
        <v>199</v>
      </c>
      <c r="B209" s="46" t="s">
        <v>518</v>
      </c>
      <c r="C209" s="47" t="s">
        <v>316</v>
      </c>
      <c r="D209" s="47">
        <v>6</v>
      </c>
      <c r="E209" s="47">
        <v>507</v>
      </c>
      <c r="F209" s="25">
        <v>15</v>
      </c>
      <c r="G209" s="19"/>
    </row>
    <row r="210" spans="1:7" ht="12.75">
      <c r="A210" s="45">
        <v>200</v>
      </c>
      <c r="B210" s="46" t="s">
        <v>498</v>
      </c>
      <c r="C210" s="47" t="s">
        <v>313</v>
      </c>
      <c r="D210" s="47">
        <v>11</v>
      </c>
      <c r="E210" s="47">
        <v>506</v>
      </c>
      <c r="F210" s="25">
        <v>15</v>
      </c>
      <c r="G210" s="19"/>
    </row>
    <row r="211" spans="1:7" ht="12.75">
      <c r="A211" s="45">
        <v>201</v>
      </c>
      <c r="B211" s="46" t="s">
        <v>522</v>
      </c>
      <c r="C211" s="47" t="s">
        <v>308</v>
      </c>
      <c r="D211" s="47">
        <v>10</v>
      </c>
      <c r="E211" s="47">
        <v>507</v>
      </c>
      <c r="F211" s="25">
        <v>15</v>
      </c>
      <c r="G211" s="19"/>
    </row>
    <row r="212" spans="1:7" ht="12.75">
      <c r="A212" s="45">
        <v>202</v>
      </c>
      <c r="B212" s="46" t="s">
        <v>497</v>
      </c>
      <c r="C212" s="47" t="s">
        <v>308</v>
      </c>
      <c r="D212" s="47">
        <v>11</v>
      </c>
      <c r="E212" s="47">
        <v>506</v>
      </c>
      <c r="F212" s="25">
        <v>14.77</v>
      </c>
      <c r="G212" s="19"/>
    </row>
    <row r="213" spans="1:7" ht="12.75">
      <c r="A213" s="45">
        <v>203</v>
      </c>
      <c r="B213" s="46" t="s">
        <v>363</v>
      </c>
      <c r="C213" s="47" t="s">
        <v>309</v>
      </c>
      <c r="D213" s="47">
        <v>10</v>
      </c>
      <c r="E213" s="47">
        <v>507</v>
      </c>
      <c r="F213" s="25">
        <v>15</v>
      </c>
      <c r="G213" s="19"/>
    </row>
    <row r="214" spans="1:7" ht="12.75">
      <c r="A214" s="45">
        <v>204</v>
      </c>
      <c r="B214" s="46" t="s">
        <v>85</v>
      </c>
      <c r="C214" s="47" t="s">
        <v>308</v>
      </c>
      <c r="D214" s="47">
        <v>9</v>
      </c>
      <c r="E214" s="47">
        <v>507</v>
      </c>
      <c r="F214" s="25">
        <v>15</v>
      </c>
      <c r="G214" s="19"/>
    </row>
    <row r="215" spans="1:7" ht="12.75">
      <c r="A215" s="45">
        <v>205</v>
      </c>
      <c r="B215" s="46" t="s">
        <v>379</v>
      </c>
      <c r="C215" s="47" t="s">
        <v>315</v>
      </c>
      <c r="D215" s="47">
        <v>12</v>
      </c>
      <c r="E215" s="47">
        <v>506</v>
      </c>
      <c r="F215" s="25">
        <v>14.3</v>
      </c>
      <c r="G215" s="19"/>
    </row>
    <row r="216" spans="1:7" ht="12.75">
      <c r="A216" s="45">
        <v>206</v>
      </c>
      <c r="B216" s="46" t="s">
        <v>489</v>
      </c>
      <c r="C216" s="47" t="s">
        <v>314</v>
      </c>
      <c r="D216" s="47">
        <v>8</v>
      </c>
      <c r="E216" s="47">
        <v>506</v>
      </c>
      <c r="F216" s="25">
        <v>14.29</v>
      </c>
      <c r="G216" s="19"/>
    </row>
    <row r="217" spans="1:7" ht="12.75">
      <c r="A217" s="45">
        <v>207</v>
      </c>
      <c r="B217" s="46" t="s">
        <v>487</v>
      </c>
      <c r="C217" s="47" t="s">
        <v>312</v>
      </c>
      <c r="D217" s="47">
        <v>8</v>
      </c>
      <c r="E217" s="47">
        <v>506</v>
      </c>
      <c r="F217" s="25">
        <v>14.66</v>
      </c>
      <c r="G217" s="19"/>
    </row>
    <row r="218" spans="1:7" ht="12.75">
      <c r="A218" s="45">
        <v>208</v>
      </c>
      <c r="B218" s="46" t="s">
        <v>501</v>
      </c>
      <c r="C218" s="47" t="s">
        <v>316</v>
      </c>
      <c r="D218" s="47">
        <v>11</v>
      </c>
      <c r="E218" s="47">
        <v>506</v>
      </c>
      <c r="F218" s="25">
        <v>14.61</v>
      </c>
      <c r="G218" s="19"/>
    </row>
    <row r="219" spans="1:7" ht="12.75">
      <c r="A219" s="45">
        <v>209</v>
      </c>
      <c r="B219" s="46" t="s">
        <v>506</v>
      </c>
      <c r="C219" s="47" t="s">
        <v>313</v>
      </c>
      <c r="D219" s="47">
        <v>12</v>
      </c>
      <c r="E219" s="47">
        <v>506</v>
      </c>
      <c r="F219" s="25">
        <v>14.79</v>
      </c>
      <c r="G219" s="19"/>
    </row>
    <row r="220" spans="1:7" ht="12.75">
      <c r="A220" s="45">
        <v>210</v>
      </c>
      <c r="B220" s="48" t="s">
        <v>31</v>
      </c>
      <c r="C220" s="47" t="s">
        <v>309</v>
      </c>
      <c r="D220" s="47">
        <v>6</v>
      </c>
      <c r="E220" s="47">
        <v>506</v>
      </c>
      <c r="F220" s="25">
        <v>14.04</v>
      </c>
      <c r="G220" s="19"/>
    </row>
    <row r="221" spans="1:7" ht="12.75">
      <c r="A221" s="45">
        <v>211</v>
      </c>
      <c r="B221" s="46" t="s">
        <v>484</v>
      </c>
      <c r="C221" s="47" t="s">
        <v>309</v>
      </c>
      <c r="D221" s="47">
        <v>8</v>
      </c>
      <c r="E221" s="47">
        <v>506</v>
      </c>
      <c r="F221" s="25">
        <v>13.64</v>
      </c>
      <c r="G221" s="19"/>
    </row>
    <row r="222" spans="1:7" ht="12.75">
      <c r="A222" s="45">
        <v>212</v>
      </c>
      <c r="B222" s="46" t="s">
        <v>475</v>
      </c>
      <c r="C222" s="47" t="s">
        <v>312</v>
      </c>
      <c r="D222" s="47">
        <v>6</v>
      </c>
      <c r="E222" s="47">
        <v>506</v>
      </c>
      <c r="F222" s="25">
        <v>14.37</v>
      </c>
      <c r="G222" s="19"/>
    </row>
    <row r="223" spans="1:7" ht="12.75">
      <c r="A223" s="45">
        <v>213</v>
      </c>
      <c r="B223" s="46" t="s">
        <v>355</v>
      </c>
      <c r="C223" s="47" t="s">
        <v>314</v>
      </c>
      <c r="D223" s="47">
        <v>9</v>
      </c>
      <c r="E223" s="47">
        <v>506</v>
      </c>
      <c r="F223" s="25">
        <v>14.43</v>
      </c>
      <c r="G223" s="19"/>
    </row>
    <row r="224" spans="1:7" ht="12.75">
      <c r="A224" s="45">
        <v>214</v>
      </c>
      <c r="B224" s="46" t="s">
        <v>517</v>
      </c>
      <c r="C224" s="47" t="s">
        <v>315</v>
      </c>
      <c r="D224" s="47">
        <v>6</v>
      </c>
      <c r="E224" s="47">
        <v>507</v>
      </c>
      <c r="F224" s="25">
        <v>14.68</v>
      </c>
      <c r="G224" s="19"/>
    </row>
    <row r="225" spans="1:7" ht="12.75">
      <c r="A225" s="45">
        <v>215</v>
      </c>
      <c r="B225" s="46" t="s">
        <v>354</v>
      </c>
      <c r="C225" s="47" t="s">
        <v>312</v>
      </c>
      <c r="D225" s="47">
        <v>11</v>
      </c>
      <c r="E225" s="47">
        <v>506</v>
      </c>
      <c r="F225" s="25">
        <v>14.92</v>
      </c>
      <c r="G225" s="19"/>
    </row>
    <row r="226" spans="1:7" ht="12.75">
      <c r="A226" s="45">
        <v>216</v>
      </c>
      <c r="B226" s="46" t="s">
        <v>171</v>
      </c>
      <c r="C226" s="47" t="s">
        <v>311</v>
      </c>
      <c r="D226" s="47">
        <v>10</v>
      </c>
      <c r="E226" s="47">
        <v>506</v>
      </c>
      <c r="F226" s="25">
        <v>15</v>
      </c>
      <c r="G226" s="19"/>
    </row>
    <row r="227" spans="1:7" ht="12.75">
      <c r="A227" s="45">
        <v>217</v>
      </c>
      <c r="B227" s="46" t="s">
        <v>150</v>
      </c>
      <c r="C227" s="47" t="s">
        <v>309</v>
      </c>
      <c r="D227" s="47">
        <v>12</v>
      </c>
      <c r="E227" s="47">
        <v>506</v>
      </c>
      <c r="F227" s="25">
        <v>14.73</v>
      </c>
      <c r="G227" s="19"/>
    </row>
    <row r="228" spans="1:7" ht="12.75">
      <c r="A228" s="45">
        <v>218</v>
      </c>
      <c r="B228" s="46" t="s">
        <v>514</v>
      </c>
      <c r="C228" s="47" t="s">
        <v>314</v>
      </c>
      <c r="D228" s="47">
        <v>14</v>
      </c>
      <c r="E228" s="47">
        <v>506</v>
      </c>
      <c r="F228" s="25">
        <v>14.5</v>
      </c>
      <c r="G228" s="19"/>
    </row>
    <row r="229" spans="1:7" s="24" customFormat="1" ht="12.75">
      <c r="A229" s="45">
        <v>219</v>
      </c>
      <c r="B229" s="46" t="s">
        <v>482</v>
      </c>
      <c r="C229" s="47" t="s">
        <v>312</v>
      </c>
      <c r="D229" s="47">
        <v>7</v>
      </c>
      <c r="E229" s="47">
        <v>506</v>
      </c>
      <c r="F229" s="25">
        <v>14.09</v>
      </c>
      <c r="G229" s="22"/>
    </row>
    <row r="230" spans="1:7" ht="12.75">
      <c r="A230" s="45">
        <v>220</v>
      </c>
      <c r="B230" s="46" t="s">
        <v>527</v>
      </c>
      <c r="C230" s="47" t="s">
        <v>309</v>
      </c>
      <c r="D230" s="47">
        <v>12</v>
      </c>
      <c r="E230" s="47">
        <v>507</v>
      </c>
      <c r="F230" s="25">
        <v>13.85</v>
      </c>
      <c r="G230" s="19"/>
    </row>
    <row r="231" spans="1:7" ht="12.75">
      <c r="A231" s="45">
        <v>221</v>
      </c>
      <c r="B231" s="46" t="s">
        <v>485</v>
      </c>
      <c r="C231" s="47" t="s">
        <v>308</v>
      </c>
      <c r="D231" s="47">
        <v>8</v>
      </c>
      <c r="E231" s="47">
        <v>506</v>
      </c>
      <c r="F231" s="25">
        <v>14.6</v>
      </c>
      <c r="G231" s="19"/>
    </row>
    <row r="232" spans="1:7" ht="12.75">
      <c r="A232" s="45">
        <v>222</v>
      </c>
      <c r="B232" s="46" t="s">
        <v>513</v>
      </c>
      <c r="C232" s="47" t="s">
        <v>313</v>
      </c>
      <c r="D232" s="47">
        <v>14</v>
      </c>
      <c r="E232" s="47">
        <v>506</v>
      </c>
      <c r="F232" s="25">
        <v>14.38</v>
      </c>
      <c r="G232" s="19"/>
    </row>
    <row r="233" spans="1:7" ht="12.75">
      <c r="A233" s="45">
        <v>223</v>
      </c>
      <c r="B233" s="46" t="s">
        <v>524</v>
      </c>
      <c r="C233" s="47" t="s">
        <v>312</v>
      </c>
      <c r="D233" s="47">
        <v>10</v>
      </c>
      <c r="E233" s="47">
        <v>507</v>
      </c>
      <c r="F233" s="25">
        <v>14.33</v>
      </c>
      <c r="G233" s="19"/>
    </row>
    <row r="234" spans="1:7" ht="12.75">
      <c r="A234" s="45">
        <v>224</v>
      </c>
      <c r="B234" s="46" t="s">
        <v>523</v>
      </c>
      <c r="C234" s="47" t="s">
        <v>311</v>
      </c>
      <c r="D234" s="47">
        <v>10</v>
      </c>
      <c r="E234" s="47">
        <v>507</v>
      </c>
      <c r="F234" s="25">
        <v>15</v>
      </c>
      <c r="G234" s="19"/>
    </row>
    <row r="235" spans="1:7" ht="12.75">
      <c r="A235" s="45">
        <v>225</v>
      </c>
      <c r="B235" s="46" t="s">
        <v>494</v>
      </c>
      <c r="C235" s="47" t="s">
        <v>313</v>
      </c>
      <c r="D235" s="47">
        <v>9</v>
      </c>
      <c r="E235" s="47">
        <v>506</v>
      </c>
      <c r="F235" s="25">
        <v>14.01</v>
      </c>
      <c r="G235" s="19"/>
    </row>
    <row r="236" spans="1:7" ht="12.75">
      <c r="A236" s="45">
        <v>226</v>
      </c>
      <c r="B236" s="46" t="s">
        <v>519</v>
      </c>
      <c r="C236" s="47" t="s">
        <v>317</v>
      </c>
      <c r="D236" s="47">
        <v>6</v>
      </c>
      <c r="E236" s="47">
        <v>507</v>
      </c>
      <c r="F236" s="25">
        <v>14.98</v>
      </c>
      <c r="G236" s="19"/>
    </row>
    <row r="237" spans="1:7" ht="12.75">
      <c r="A237" s="45">
        <v>227</v>
      </c>
      <c r="B237" s="46" t="s">
        <v>486</v>
      </c>
      <c r="C237" s="47" t="s">
        <v>311</v>
      </c>
      <c r="D237" s="47">
        <v>8</v>
      </c>
      <c r="E237" s="47">
        <v>506</v>
      </c>
      <c r="F237" s="25">
        <v>14.61</v>
      </c>
      <c r="G237" s="19"/>
    </row>
    <row r="238" spans="1:7" ht="12.75">
      <c r="A238" s="45">
        <v>228</v>
      </c>
      <c r="B238" s="46" t="s">
        <v>474</v>
      </c>
      <c r="C238" s="47" t="s">
        <v>311</v>
      </c>
      <c r="D238" s="47">
        <v>6</v>
      </c>
      <c r="E238" s="47">
        <v>506</v>
      </c>
      <c r="F238" s="25">
        <v>14.11</v>
      </c>
      <c r="G238" s="19"/>
    </row>
    <row r="239" spans="1:7" ht="12.75">
      <c r="A239" s="45">
        <v>229</v>
      </c>
      <c r="B239" s="46" t="s">
        <v>500</v>
      </c>
      <c r="C239" s="47" t="s">
        <v>315</v>
      </c>
      <c r="D239" s="47">
        <v>11</v>
      </c>
      <c r="E239" s="47">
        <v>506</v>
      </c>
      <c r="F239" s="25">
        <v>14.4</v>
      </c>
      <c r="G239" s="19"/>
    </row>
    <row r="240" spans="1:7" ht="12.75">
      <c r="A240" s="45">
        <v>230</v>
      </c>
      <c r="B240" s="46" t="s">
        <v>502</v>
      </c>
      <c r="C240" s="47" t="s">
        <v>317</v>
      </c>
      <c r="D240" s="47">
        <v>11</v>
      </c>
      <c r="E240" s="47">
        <v>506</v>
      </c>
      <c r="F240" s="25">
        <v>14.31</v>
      </c>
      <c r="G240" s="19"/>
    </row>
    <row r="241" spans="1:7" ht="12.75">
      <c r="A241" s="45">
        <v>231</v>
      </c>
      <c r="B241" s="46" t="s">
        <v>490</v>
      </c>
      <c r="C241" s="47" t="s">
        <v>309</v>
      </c>
      <c r="D241" s="47">
        <v>9</v>
      </c>
      <c r="E241" s="47">
        <v>506</v>
      </c>
      <c r="F241" s="25">
        <v>14.2</v>
      </c>
      <c r="G241" s="19"/>
    </row>
    <row r="242" spans="1:7" ht="12.75">
      <c r="A242" s="45">
        <v>232</v>
      </c>
      <c r="B242" s="46" t="s">
        <v>143</v>
      </c>
      <c r="C242" s="47" t="s">
        <v>314</v>
      </c>
      <c r="D242" s="47">
        <v>10</v>
      </c>
      <c r="E242" s="47">
        <v>507</v>
      </c>
      <c r="F242" s="25">
        <v>14</v>
      </c>
      <c r="G242" s="19"/>
    </row>
    <row r="243" spans="1:7" ht="12.75">
      <c r="A243" s="45">
        <v>233</v>
      </c>
      <c r="B243" s="46" t="s">
        <v>95</v>
      </c>
      <c r="C243" s="47" t="s">
        <v>315</v>
      </c>
      <c r="D243" s="47">
        <v>10</v>
      </c>
      <c r="E243" s="47">
        <v>507</v>
      </c>
      <c r="F243" s="25">
        <v>14.3</v>
      </c>
      <c r="G243" s="19"/>
    </row>
    <row r="244" spans="1:7" ht="12.75">
      <c r="A244" s="45">
        <v>234</v>
      </c>
      <c r="B244" s="46" t="s">
        <v>483</v>
      </c>
      <c r="C244" s="47" t="s">
        <v>313</v>
      </c>
      <c r="D244" s="47">
        <v>7</v>
      </c>
      <c r="E244" s="47">
        <v>506</v>
      </c>
      <c r="F244" s="25">
        <v>12</v>
      </c>
      <c r="G244" s="19"/>
    </row>
    <row r="245" spans="1:7" ht="12.75">
      <c r="A245" s="45">
        <v>235</v>
      </c>
      <c r="B245" s="46" t="s">
        <v>492</v>
      </c>
      <c r="C245" s="47" t="s">
        <v>311</v>
      </c>
      <c r="D245" s="47">
        <v>9</v>
      </c>
      <c r="E245" s="47">
        <v>506</v>
      </c>
      <c r="F245" s="25">
        <v>14.13</v>
      </c>
      <c r="G245" s="19"/>
    </row>
    <row r="246" spans="1:7" ht="12.75">
      <c r="A246" s="45">
        <v>236</v>
      </c>
      <c r="B246" s="46" t="s">
        <v>493</v>
      </c>
      <c r="C246" s="47" t="s">
        <v>312</v>
      </c>
      <c r="D246" s="47">
        <v>9</v>
      </c>
      <c r="E246" s="47">
        <v>506</v>
      </c>
      <c r="F246" s="25">
        <v>15</v>
      </c>
      <c r="G246" s="19"/>
    </row>
    <row r="247" spans="1:7" ht="12.75">
      <c r="A247" s="45">
        <v>237</v>
      </c>
      <c r="B247" s="46" t="s">
        <v>509</v>
      </c>
      <c r="C247" s="47" t="s">
        <v>317</v>
      </c>
      <c r="D247" s="47">
        <v>12</v>
      </c>
      <c r="E247" s="47">
        <v>506</v>
      </c>
      <c r="F247" s="25">
        <v>15</v>
      </c>
      <c r="G247" s="19"/>
    </row>
    <row r="248" spans="1:7" ht="12.75">
      <c r="A248" s="45">
        <v>238</v>
      </c>
      <c r="B248" s="46" t="s">
        <v>480</v>
      </c>
      <c r="C248" s="47" t="s">
        <v>308</v>
      </c>
      <c r="D248" s="47">
        <v>7</v>
      </c>
      <c r="E248" s="47">
        <v>506</v>
      </c>
      <c r="F248" s="25">
        <v>14.61</v>
      </c>
      <c r="G248" s="19"/>
    </row>
    <row r="249" spans="1:7" ht="12.75">
      <c r="A249" s="45">
        <v>239</v>
      </c>
      <c r="B249" s="46" t="s">
        <v>15</v>
      </c>
      <c r="C249" s="47" t="s">
        <v>309</v>
      </c>
      <c r="D249" s="47">
        <v>14</v>
      </c>
      <c r="E249" s="47">
        <v>506</v>
      </c>
      <c r="F249" s="25">
        <v>15</v>
      </c>
      <c r="G249" s="19"/>
    </row>
    <row r="250" spans="1:7" ht="12.75">
      <c r="A250" s="45">
        <v>240</v>
      </c>
      <c r="B250" s="46" t="s">
        <v>512</v>
      </c>
      <c r="C250" s="47" t="s">
        <v>312</v>
      </c>
      <c r="D250" s="47">
        <v>14</v>
      </c>
      <c r="E250" s="47">
        <v>506</v>
      </c>
      <c r="F250" s="25">
        <v>15</v>
      </c>
      <c r="G250" s="19"/>
    </row>
    <row r="251" spans="1:7" ht="12.75">
      <c r="A251" s="45">
        <v>241</v>
      </c>
      <c r="B251" s="46" t="s">
        <v>491</v>
      </c>
      <c r="C251" s="47" t="s">
        <v>308</v>
      </c>
      <c r="D251" s="47">
        <v>9</v>
      </c>
      <c r="E251" s="47">
        <v>506</v>
      </c>
      <c r="F251" s="25">
        <v>15</v>
      </c>
      <c r="G251" s="19"/>
    </row>
    <row r="252" spans="1:7" ht="12.75">
      <c r="A252" s="45">
        <v>242</v>
      </c>
      <c r="B252" s="46" t="s">
        <v>872</v>
      </c>
      <c r="C252" s="47" t="s">
        <v>311</v>
      </c>
      <c r="D252" s="47">
        <v>11</v>
      </c>
      <c r="E252" s="47">
        <v>506</v>
      </c>
      <c r="F252" s="25">
        <v>15</v>
      </c>
      <c r="G252" s="19"/>
    </row>
    <row r="253" spans="1:7" ht="12.75">
      <c r="A253" s="45">
        <v>243</v>
      </c>
      <c r="B253" s="19" t="s">
        <v>876</v>
      </c>
      <c r="C253" s="47" t="s">
        <v>314</v>
      </c>
      <c r="D253" s="47">
        <v>7</v>
      </c>
      <c r="E253" s="47">
        <v>506</v>
      </c>
      <c r="F253" s="25">
        <v>15</v>
      </c>
      <c r="G253" s="19"/>
    </row>
    <row r="254" spans="1:7" ht="12.75">
      <c r="A254" s="45">
        <v>244</v>
      </c>
      <c r="B254" s="46" t="s">
        <v>520</v>
      </c>
      <c r="C254" s="47" t="s">
        <v>310</v>
      </c>
      <c r="D254" s="47">
        <v>6</v>
      </c>
      <c r="E254" s="47">
        <v>507</v>
      </c>
      <c r="F254" s="25">
        <v>15</v>
      </c>
      <c r="G254" s="19"/>
    </row>
    <row r="255" spans="1:7" ht="12.75">
      <c r="A255" s="45">
        <v>245</v>
      </c>
      <c r="B255" s="46" t="s">
        <v>488</v>
      </c>
      <c r="C255" s="47" t="s">
        <v>313</v>
      </c>
      <c r="D255" s="47">
        <v>8</v>
      </c>
      <c r="E255" s="47">
        <v>506</v>
      </c>
      <c r="F255" s="25">
        <v>15</v>
      </c>
      <c r="G255" s="19"/>
    </row>
    <row r="256" spans="1:7" ht="12.75">
      <c r="A256" s="45">
        <v>246</v>
      </c>
      <c r="B256" s="46" t="s">
        <v>503</v>
      </c>
      <c r="C256" s="47" t="s">
        <v>310</v>
      </c>
      <c r="D256" s="47">
        <v>11</v>
      </c>
      <c r="E256" s="47">
        <v>506</v>
      </c>
      <c r="F256" s="25">
        <v>14.2</v>
      </c>
      <c r="G256" s="19"/>
    </row>
    <row r="257" spans="1:7" ht="12.75">
      <c r="A257" s="45">
        <v>247</v>
      </c>
      <c r="B257" s="46" t="s">
        <v>479</v>
      </c>
      <c r="C257" s="47" t="s">
        <v>309</v>
      </c>
      <c r="D257" s="47">
        <v>7</v>
      </c>
      <c r="E257" s="47">
        <v>506</v>
      </c>
      <c r="F257" s="25">
        <v>14.5</v>
      </c>
      <c r="G257" s="19"/>
    </row>
    <row r="258" spans="1:7" ht="12.75">
      <c r="A258" s="45">
        <v>248</v>
      </c>
      <c r="B258" s="46" t="s">
        <v>504</v>
      </c>
      <c r="C258" s="47" t="s">
        <v>308</v>
      </c>
      <c r="D258" s="47">
        <v>12</v>
      </c>
      <c r="E258" s="47">
        <v>506</v>
      </c>
      <c r="F258" s="25">
        <v>15</v>
      </c>
      <c r="G258" s="19"/>
    </row>
    <row r="259" spans="1:7" ht="12.75">
      <c r="A259" s="45">
        <v>249</v>
      </c>
      <c r="B259" s="46" t="s">
        <v>476</v>
      </c>
      <c r="C259" s="47" t="s">
        <v>313</v>
      </c>
      <c r="D259" s="47">
        <v>6</v>
      </c>
      <c r="E259" s="47">
        <v>506</v>
      </c>
      <c r="F259" s="25">
        <v>14.39</v>
      </c>
      <c r="G259" s="19"/>
    </row>
    <row r="260" spans="1:7" ht="12.75">
      <c r="A260" s="45">
        <v>250</v>
      </c>
      <c r="B260" s="46" t="s">
        <v>473</v>
      </c>
      <c r="C260" s="47" t="s">
        <v>315</v>
      </c>
      <c r="D260" s="47">
        <v>3</v>
      </c>
      <c r="E260" s="47">
        <v>506</v>
      </c>
      <c r="F260" s="25">
        <v>15</v>
      </c>
      <c r="G260" s="19"/>
    </row>
    <row r="261" spans="1:7" ht="12.75">
      <c r="A261" s="45">
        <v>251</v>
      </c>
      <c r="B261" s="46" t="s">
        <v>507</v>
      </c>
      <c r="C261" s="47" t="s">
        <v>314</v>
      </c>
      <c r="D261" s="47">
        <v>12</v>
      </c>
      <c r="E261" s="47">
        <v>506</v>
      </c>
      <c r="F261" s="25">
        <v>15</v>
      </c>
      <c r="G261" s="19"/>
    </row>
    <row r="262" spans="1:7" s="14" customFormat="1" ht="12.75">
      <c r="A262" s="94" t="s">
        <v>899</v>
      </c>
      <c r="B262" s="94"/>
      <c r="C262" s="94" t="s">
        <v>882</v>
      </c>
      <c r="D262" s="94"/>
      <c r="E262" s="94"/>
      <c r="F262" s="26">
        <v>682.6</v>
      </c>
      <c r="G262" s="12"/>
    </row>
    <row r="263" spans="1:7" ht="12.75">
      <c r="A263" s="45">
        <v>252</v>
      </c>
      <c r="B263" s="22" t="s">
        <v>547</v>
      </c>
      <c r="C263" s="47" t="s">
        <v>309</v>
      </c>
      <c r="D263" s="18" t="s">
        <v>849</v>
      </c>
      <c r="E263" s="18">
        <v>508</v>
      </c>
      <c r="F263" s="25">
        <v>12.2</v>
      </c>
      <c r="G263" s="19"/>
    </row>
    <row r="264" spans="1:7" ht="12.75">
      <c r="A264" s="74">
        <v>253</v>
      </c>
      <c r="B264" s="22" t="s">
        <v>538</v>
      </c>
      <c r="C264" s="47" t="s">
        <v>316</v>
      </c>
      <c r="D264" s="18">
        <v>7</v>
      </c>
      <c r="E264" s="18">
        <v>504</v>
      </c>
      <c r="F264" s="25">
        <v>14.09</v>
      </c>
      <c r="G264" s="19"/>
    </row>
    <row r="265" spans="1:7" ht="12.75">
      <c r="A265" s="45">
        <v>254</v>
      </c>
      <c r="B265" s="22" t="s">
        <v>343</v>
      </c>
      <c r="C265" s="47" t="s">
        <v>308</v>
      </c>
      <c r="D265" s="18">
        <v>7</v>
      </c>
      <c r="E265" s="18">
        <v>504</v>
      </c>
      <c r="F265" s="25">
        <v>13.48</v>
      </c>
      <c r="G265" s="19"/>
    </row>
    <row r="266" spans="1:7" ht="12.75">
      <c r="A266" s="74">
        <v>255</v>
      </c>
      <c r="B266" s="22" t="s">
        <v>19</v>
      </c>
      <c r="C266" s="47" t="s">
        <v>308</v>
      </c>
      <c r="D266" s="47">
        <v>5</v>
      </c>
      <c r="E266" s="47">
        <v>504</v>
      </c>
      <c r="F266" s="25">
        <v>14.28</v>
      </c>
      <c r="G266" s="19"/>
    </row>
    <row r="267" spans="1:7" ht="12.75">
      <c r="A267" s="45">
        <v>256</v>
      </c>
      <c r="B267" s="22" t="s">
        <v>530</v>
      </c>
      <c r="C267" s="47" t="s">
        <v>311</v>
      </c>
      <c r="D267" s="47">
        <v>5</v>
      </c>
      <c r="E267" s="47">
        <v>504</v>
      </c>
      <c r="F267" s="25">
        <v>14.53</v>
      </c>
      <c r="G267" s="19"/>
    </row>
    <row r="268" spans="1:7" ht="12.75">
      <c r="A268" s="74">
        <v>257</v>
      </c>
      <c r="B268" s="22" t="s">
        <v>291</v>
      </c>
      <c r="C268" s="47" t="s">
        <v>311</v>
      </c>
      <c r="D268" s="18">
        <v>9</v>
      </c>
      <c r="E268" s="18">
        <v>504</v>
      </c>
      <c r="F268" s="25">
        <v>14.6</v>
      </c>
      <c r="G268" s="19"/>
    </row>
    <row r="269" spans="1:7" ht="12.75">
      <c r="A269" s="45">
        <v>258</v>
      </c>
      <c r="B269" s="22" t="s">
        <v>562</v>
      </c>
      <c r="C269" s="47" t="s">
        <v>316</v>
      </c>
      <c r="D269" s="47">
        <v>6</v>
      </c>
      <c r="E269" s="47">
        <v>508</v>
      </c>
      <c r="F269" s="25">
        <v>14.95</v>
      </c>
      <c r="G269" s="19"/>
    </row>
    <row r="270" spans="1:7" ht="12.75">
      <c r="A270" s="74">
        <v>259</v>
      </c>
      <c r="B270" s="22" t="s">
        <v>559</v>
      </c>
      <c r="C270" s="47" t="s">
        <v>312</v>
      </c>
      <c r="D270" s="47">
        <v>6</v>
      </c>
      <c r="E270" s="47">
        <v>508</v>
      </c>
      <c r="F270" s="25">
        <v>14.97</v>
      </c>
      <c r="G270" s="19"/>
    </row>
    <row r="271" spans="1:7" ht="12.75">
      <c r="A271" s="45">
        <v>260</v>
      </c>
      <c r="B271" s="22" t="s">
        <v>541</v>
      </c>
      <c r="C271" s="47" t="s">
        <v>308</v>
      </c>
      <c r="D271" s="18">
        <v>8</v>
      </c>
      <c r="E271" s="18">
        <v>504</v>
      </c>
      <c r="F271" s="25">
        <v>14.59</v>
      </c>
      <c r="G271" s="19"/>
    </row>
    <row r="272" spans="1:7" ht="12.75">
      <c r="A272" s="74">
        <v>261</v>
      </c>
      <c r="B272" s="22" t="s">
        <v>553</v>
      </c>
      <c r="C272" s="47" t="s">
        <v>314</v>
      </c>
      <c r="D272" s="18">
        <v>3</v>
      </c>
      <c r="E272" s="18">
        <v>508</v>
      </c>
      <c r="F272" s="25">
        <v>14.45</v>
      </c>
      <c r="G272" s="19"/>
    </row>
    <row r="273" spans="1:7" ht="12.75">
      <c r="A273" s="45">
        <v>262</v>
      </c>
      <c r="B273" s="22" t="s">
        <v>546</v>
      </c>
      <c r="C273" s="47" t="s">
        <v>313</v>
      </c>
      <c r="D273" s="18">
        <v>9</v>
      </c>
      <c r="E273" s="18">
        <v>504</v>
      </c>
      <c r="F273" s="25">
        <v>14.52</v>
      </c>
      <c r="G273" s="19"/>
    </row>
    <row r="274" spans="1:7" ht="12.75">
      <c r="A274" s="74">
        <v>263</v>
      </c>
      <c r="B274" s="22" t="s">
        <v>548</v>
      </c>
      <c r="C274" s="47" t="s">
        <v>309</v>
      </c>
      <c r="D274" s="18" t="s">
        <v>850</v>
      </c>
      <c r="E274" s="18">
        <v>508</v>
      </c>
      <c r="F274" s="25">
        <v>14.22</v>
      </c>
      <c r="G274" s="19"/>
    </row>
    <row r="275" spans="1:7" ht="12.75">
      <c r="A275" s="45">
        <v>264</v>
      </c>
      <c r="B275" s="22" t="s">
        <v>26</v>
      </c>
      <c r="C275" s="47" t="s">
        <v>312</v>
      </c>
      <c r="D275" s="18">
        <v>8</v>
      </c>
      <c r="E275" s="18">
        <v>504</v>
      </c>
      <c r="F275" s="25">
        <v>14.04</v>
      </c>
      <c r="G275" s="19"/>
    </row>
    <row r="276" spans="1:7" ht="12.75">
      <c r="A276" s="74">
        <v>265</v>
      </c>
      <c r="B276" s="22" t="s">
        <v>563</v>
      </c>
      <c r="C276" s="47" t="s">
        <v>309</v>
      </c>
      <c r="D276" s="47">
        <v>8</v>
      </c>
      <c r="E276" s="47">
        <v>508</v>
      </c>
      <c r="F276" s="25">
        <v>14.64</v>
      </c>
      <c r="G276" s="19"/>
    </row>
    <row r="277" spans="1:7" ht="12.75">
      <c r="A277" s="45">
        <v>266</v>
      </c>
      <c r="B277" s="22" t="s">
        <v>540</v>
      </c>
      <c r="C277" s="47" t="s">
        <v>309</v>
      </c>
      <c r="D277" s="18">
        <v>8</v>
      </c>
      <c r="E277" s="18">
        <v>504</v>
      </c>
      <c r="F277" s="25">
        <v>15</v>
      </c>
      <c r="G277" s="19"/>
    </row>
    <row r="278" spans="1:7" ht="12.75">
      <c r="A278" s="74">
        <v>267</v>
      </c>
      <c r="B278" s="22" t="s">
        <v>169</v>
      </c>
      <c r="C278" s="47" t="s">
        <v>311</v>
      </c>
      <c r="D278" s="18">
        <v>10</v>
      </c>
      <c r="E278" s="18">
        <v>508</v>
      </c>
      <c r="F278" s="25">
        <v>15</v>
      </c>
      <c r="G278" s="19"/>
    </row>
    <row r="279" spans="1:7" s="59" customFormat="1" ht="12.75">
      <c r="A279" s="64">
        <v>268</v>
      </c>
      <c r="B279" s="60" t="s">
        <v>567</v>
      </c>
      <c r="C279" s="66" t="s">
        <v>308</v>
      </c>
      <c r="D279" s="56">
        <v>10</v>
      </c>
      <c r="E279" s="56">
        <v>508</v>
      </c>
      <c r="F279" s="57">
        <v>15</v>
      </c>
      <c r="G279" s="58"/>
    </row>
    <row r="280" spans="1:7" ht="12.75">
      <c r="A280" s="74">
        <v>269</v>
      </c>
      <c r="B280" s="22" t="s">
        <v>529</v>
      </c>
      <c r="C280" s="47" t="s">
        <v>309</v>
      </c>
      <c r="D280" s="47">
        <v>5</v>
      </c>
      <c r="E280" s="47">
        <v>504</v>
      </c>
      <c r="F280" s="25">
        <v>15</v>
      </c>
      <c r="G280" s="19"/>
    </row>
    <row r="281" spans="1:7" ht="12.75">
      <c r="A281" s="45">
        <v>270</v>
      </c>
      <c r="B281" s="22" t="s">
        <v>539</v>
      </c>
      <c r="C281" s="47" t="s">
        <v>317</v>
      </c>
      <c r="D281" s="18">
        <v>7</v>
      </c>
      <c r="E281" s="18">
        <v>504</v>
      </c>
      <c r="F281" s="25">
        <v>15</v>
      </c>
      <c r="G281" s="19"/>
    </row>
    <row r="282" spans="1:7" ht="12.75">
      <c r="A282" s="74">
        <v>271</v>
      </c>
      <c r="B282" s="22" t="s">
        <v>561</v>
      </c>
      <c r="C282" s="47" t="s">
        <v>315</v>
      </c>
      <c r="D282" s="47">
        <v>6</v>
      </c>
      <c r="E282" s="47">
        <v>508</v>
      </c>
      <c r="F282" s="25">
        <v>15</v>
      </c>
      <c r="G282" s="19"/>
    </row>
    <row r="283" spans="1:7" ht="12.75">
      <c r="A283" s="45">
        <v>272</v>
      </c>
      <c r="B283" s="22" t="s">
        <v>551</v>
      </c>
      <c r="C283" s="47" t="s">
        <v>312</v>
      </c>
      <c r="D283" s="18">
        <v>3</v>
      </c>
      <c r="E283" s="18">
        <v>508</v>
      </c>
      <c r="F283" s="25">
        <v>14.78</v>
      </c>
      <c r="G283" s="19"/>
    </row>
    <row r="284" spans="1:7" ht="12.75">
      <c r="A284" s="74">
        <v>273</v>
      </c>
      <c r="B284" s="22" t="s">
        <v>544</v>
      </c>
      <c r="C284" s="47" t="s">
        <v>314</v>
      </c>
      <c r="D284" s="18">
        <v>8</v>
      </c>
      <c r="E284" s="18">
        <v>504</v>
      </c>
      <c r="F284" s="25">
        <v>14.96</v>
      </c>
      <c r="G284" s="19"/>
    </row>
    <row r="285" spans="1:7" ht="12.75">
      <c r="A285" s="45">
        <v>274</v>
      </c>
      <c r="B285" s="22" t="s">
        <v>358</v>
      </c>
      <c r="C285" s="47" t="s">
        <v>313</v>
      </c>
      <c r="D285" s="47">
        <v>6</v>
      </c>
      <c r="E285" s="47">
        <v>508</v>
      </c>
      <c r="F285" s="25">
        <v>14.88</v>
      </c>
      <c r="G285" s="19"/>
    </row>
    <row r="286" spans="1:7" ht="12.75">
      <c r="A286" s="74">
        <v>275</v>
      </c>
      <c r="B286" s="22" t="s">
        <v>534</v>
      </c>
      <c r="C286" s="47" t="s">
        <v>312</v>
      </c>
      <c r="D286" s="18">
        <v>7</v>
      </c>
      <c r="E286" s="18">
        <v>504</v>
      </c>
      <c r="F286" s="25">
        <v>13.55</v>
      </c>
      <c r="G286" s="19"/>
    </row>
    <row r="287" spans="1:7" ht="12.75">
      <c r="A287" s="45">
        <v>276</v>
      </c>
      <c r="B287" s="22" t="s">
        <v>531</v>
      </c>
      <c r="C287" s="47" t="s">
        <v>312</v>
      </c>
      <c r="D287" s="47">
        <v>5</v>
      </c>
      <c r="E287" s="47">
        <v>504</v>
      </c>
      <c r="F287" s="25">
        <v>14.8</v>
      </c>
      <c r="G287" s="19"/>
    </row>
    <row r="288" spans="1:7" s="24" customFormat="1" ht="12.75">
      <c r="A288" s="74">
        <v>277</v>
      </c>
      <c r="B288" s="22" t="s">
        <v>542</v>
      </c>
      <c r="C288" s="47" t="s">
        <v>311</v>
      </c>
      <c r="D288" s="18">
        <v>8</v>
      </c>
      <c r="E288" s="18">
        <v>504</v>
      </c>
      <c r="F288" s="25">
        <v>15</v>
      </c>
      <c r="G288" s="22"/>
    </row>
    <row r="289" spans="1:7" ht="12.75">
      <c r="A289" s="45">
        <v>278</v>
      </c>
      <c r="B289" s="22" t="s">
        <v>536</v>
      </c>
      <c r="C289" s="47" t="s">
        <v>314</v>
      </c>
      <c r="D289" s="18">
        <v>7</v>
      </c>
      <c r="E289" s="18">
        <v>504</v>
      </c>
      <c r="F289" s="25">
        <v>14.86</v>
      </c>
      <c r="G289" s="19"/>
    </row>
    <row r="290" spans="1:7" ht="12.75">
      <c r="A290" s="74">
        <v>279</v>
      </c>
      <c r="B290" s="22" t="s">
        <v>533</v>
      </c>
      <c r="C290" s="47" t="s">
        <v>311</v>
      </c>
      <c r="D290" s="18">
        <v>7</v>
      </c>
      <c r="E290" s="18">
        <v>504</v>
      </c>
      <c r="F290" s="25">
        <v>14.73</v>
      </c>
      <c r="G290" s="19"/>
    </row>
    <row r="291" spans="1:7" ht="12.75">
      <c r="A291" s="45">
        <v>280</v>
      </c>
      <c r="B291" s="22" t="s">
        <v>556</v>
      </c>
      <c r="C291" s="47" t="s">
        <v>309</v>
      </c>
      <c r="D291" s="47">
        <v>6</v>
      </c>
      <c r="E291" s="47">
        <v>508</v>
      </c>
      <c r="F291" s="25">
        <v>14.88</v>
      </c>
      <c r="G291" s="19"/>
    </row>
    <row r="292" spans="1:7" ht="12.75">
      <c r="A292" s="74">
        <v>281</v>
      </c>
      <c r="B292" s="22" t="s">
        <v>552</v>
      </c>
      <c r="C292" s="47" t="s">
        <v>313</v>
      </c>
      <c r="D292" s="18">
        <v>3</v>
      </c>
      <c r="E292" s="18">
        <v>508</v>
      </c>
      <c r="F292" s="25">
        <v>14.55</v>
      </c>
      <c r="G292" s="19"/>
    </row>
    <row r="293" spans="1:7" ht="12.75">
      <c r="A293" s="45">
        <v>282</v>
      </c>
      <c r="B293" s="22" t="s">
        <v>537</v>
      </c>
      <c r="C293" s="47" t="s">
        <v>315</v>
      </c>
      <c r="D293" s="47">
        <v>7</v>
      </c>
      <c r="E293" s="47">
        <v>504</v>
      </c>
      <c r="F293" s="25">
        <v>14.91</v>
      </c>
      <c r="G293" s="19"/>
    </row>
    <row r="294" spans="1:7" ht="12.75">
      <c r="A294" s="74">
        <v>283</v>
      </c>
      <c r="B294" s="22" t="s">
        <v>557</v>
      </c>
      <c r="C294" s="47" t="s">
        <v>308</v>
      </c>
      <c r="D294" s="47">
        <v>6</v>
      </c>
      <c r="E294" s="47">
        <v>508</v>
      </c>
      <c r="F294" s="25">
        <v>14.64</v>
      </c>
      <c r="G294" s="19"/>
    </row>
    <row r="295" spans="1:7" ht="12.75">
      <c r="A295" s="45">
        <v>284</v>
      </c>
      <c r="B295" s="22" t="s">
        <v>545</v>
      </c>
      <c r="C295" s="47" t="s">
        <v>312</v>
      </c>
      <c r="D295" s="18">
        <v>9</v>
      </c>
      <c r="E295" s="18">
        <v>504</v>
      </c>
      <c r="F295" s="25">
        <v>15</v>
      </c>
      <c r="G295" s="19"/>
    </row>
    <row r="296" spans="1:7" ht="12.75">
      <c r="A296" s="74">
        <v>285</v>
      </c>
      <c r="B296" s="22" t="s">
        <v>565</v>
      </c>
      <c r="C296" s="47" t="s">
        <v>311</v>
      </c>
      <c r="D296" s="47" t="s">
        <v>851</v>
      </c>
      <c r="E296" s="47">
        <v>508</v>
      </c>
      <c r="F296" s="25">
        <v>8.67</v>
      </c>
      <c r="G296" s="19"/>
    </row>
    <row r="297" spans="1:7" ht="12.75">
      <c r="A297" s="45">
        <v>286</v>
      </c>
      <c r="B297" s="22" t="s">
        <v>535</v>
      </c>
      <c r="C297" s="47" t="s">
        <v>313</v>
      </c>
      <c r="D297" s="18">
        <v>7</v>
      </c>
      <c r="E297" s="18">
        <v>504</v>
      </c>
      <c r="F297" s="25">
        <v>13</v>
      </c>
      <c r="G297" s="19"/>
    </row>
    <row r="298" spans="1:7" ht="12.75">
      <c r="A298" s="74">
        <v>287</v>
      </c>
      <c r="B298" s="22" t="s">
        <v>564</v>
      </c>
      <c r="C298" s="47" t="s">
        <v>308</v>
      </c>
      <c r="D298" s="47">
        <v>8</v>
      </c>
      <c r="E298" s="47">
        <v>508</v>
      </c>
      <c r="F298" s="25">
        <v>14.6</v>
      </c>
      <c r="G298" s="19"/>
    </row>
    <row r="299" spans="1:7" ht="12.75">
      <c r="A299" s="45">
        <v>288</v>
      </c>
      <c r="B299" s="22" t="s">
        <v>493</v>
      </c>
      <c r="C299" s="47" t="s">
        <v>309</v>
      </c>
      <c r="D299" s="18">
        <v>9</v>
      </c>
      <c r="E299" s="18">
        <v>504</v>
      </c>
      <c r="F299" s="25">
        <v>14.06</v>
      </c>
      <c r="G299" s="19"/>
    </row>
    <row r="300" spans="1:7" s="24" customFormat="1" ht="12.75">
      <c r="A300" s="74">
        <v>289</v>
      </c>
      <c r="B300" s="22" t="s">
        <v>147</v>
      </c>
      <c r="C300" s="47" t="s">
        <v>310</v>
      </c>
      <c r="D300" s="47">
        <v>7</v>
      </c>
      <c r="E300" s="47">
        <v>504</v>
      </c>
      <c r="F300" s="25">
        <v>11.13</v>
      </c>
      <c r="G300" s="22"/>
    </row>
    <row r="301" spans="1:7" ht="12.75">
      <c r="A301" s="45">
        <v>290</v>
      </c>
      <c r="B301" s="22" t="s">
        <v>558</v>
      </c>
      <c r="C301" s="47" t="s">
        <v>311</v>
      </c>
      <c r="D301" s="47">
        <v>6</v>
      </c>
      <c r="E301" s="47">
        <v>508</v>
      </c>
      <c r="F301" s="25">
        <v>13.5</v>
      </c>
      <c r="G301" s="19"/>
    </row>
    <row r="302" spans="1:7" ht="12.75">
      <c r="A302" s="74">
        <v>291</v>
      </c>
      <c r="B302" s="22" t="s">
        <v>532</v>
      </c>
      <c r="C302" s="47" t="s">
        <v>309</v>
      </c>
      <c r="D302" s="18">
        <v>7</v>
      </c>
      <c r="E302" s="18">
        <v>504</v>
      </c>
      <c r="F302" s="25">
        <v>14</v>
      </c>
      <c r="G302" s="19"/>
    </row>
    <row r="303" spans="1:7" ht="12.75">
      <c r="A303" s="45">
        <v>292</v>
      </c>
      <c r="B303" s="22" t="s">
        <v>550</v>
      </c>
      <c r="C303" s="47" t="s">
        <v>311</v>
      </c>
      <c r="D303" s="18">
        <v>3</v>
      </c>
      <c r="E303" s="18">
        <v>508</v>
      </c>
      <c r="F303" s="25">
        <v>14.09</v>
      </c>
      <c r="G303" s="19"/>
    </row>
    <row r="304" spans="1:7" ht="12.75">
      <c r="A304" s="74">
        <v>293</v>
      </c>
      <c r="B304" s="22" t="s">
        <v>543</v>
      </c>
      <c r="C304" s="47" t="s">
        <v>313</v>
      </c>
      <c r="D304" s="18">
        <v>8</v>
      </c>
      <c r="E304" s="18">
        <v>504</v>
      </c>
      <c r="F304" s="25">
        <v>14.58</v>
      </c>
      <c r="G304" s="19"/>
    </row>
    <row r="305" spans="1:7" ht="12.75">
      <c r="A305" s="45">
        <v>294</v>
      </c>
      <c r="B305" s="22" t="s">
        <v>560</v>
      </c>
      <c r="C305" s="47" t="s">
        <v>314</v>
      </c>
      <c r="D305" s="47">
        <v>6</v>
      </c>
      <c r="E305" s="47">
        <v>508</v>
      </c>
      <c r="F305" s="25">
        <v>15</v>
      </c>
      <c r="G305" s="19"/>
    </row>
    <row r="306" spans="1:7" ht="12.75">
      <c r="A306" s="74">
        <v>295</v>
      </c>
      <c r="B306" s="22" t="s">
        <v>549</v>
      </c>
      <c r="C306" s="47" t="s">
        <v>308</v>
      </c>
      <c r="D306" s="18">
        <v>3</v>
      </c>
      <c r="E306" s="18">
        <v>508</v>
      </c>
      <c r="F306" s="25">
        <v>12.65</v>
      </c>
      <c r="G306" s="19"/>
    </row>
    <row r="307" spans="1:7" ht="12.75">
      <c r="A307" s="45">
        <v>296</v>
      </c>
      <c r="B307" s="22" t="s">
        <v>555</v>
      </c>
      <c r="C307" s="47" t="s">
        <v>309</v>
      </c>
      <c r="D307" s="18">
        <v>5</v>
      </c>
      <c r="E307" s="18">
        <v>508</v>
      </c>
      <c r="F307" s="25">
        <v>11.22</v>
      </c>
      <c r="G307" s="19"/>
    </row>
    <row r="308" spans="1:7" ht="12.75">
      <c r="A308" s="74">
        <v>297</v>
      </c>
      <c r="B308" s="22" t="s">
        <v>435</v>
      </c>
      <c r="C308" s="47" t="s">
        <v>316</v>
      </c>
      <c r="D308" s="18">
        <v>3</v>
      </c>
      <c r="E308" s="18">
        <v>508</v>
      </c>
      <c r="F308" s="25">
        <v>15</v>
      </c>
      <c r="G308" s="19"/>
    </row>
    <row r="309" spans="1:7" s="59" customFormat="1" ht="12.75">
      <c r="A309" s="64">
        <v>298</v>
      </c>
      <c r="B309" s="60" t="s">
        <v>566</v>
      </c>
      <c r="C309" s="66" t="s">
        <v>309</v>
      </c>
      <c r="D309" s="56">
        <v>10</v>
      </c>
      <c r="E309" s="56">
        <v>508</v>
      </c>
      <c r="F309" s="57">
        <v>15</v>
      </c>
      <c r="G309" s="58"/>
    </row>
    <row r="310" spans="1:7" ht="12.75">
      <c r="A310" s="74">
        <v>299</v>
      </c>
      <c r="B310" s="22" t="s">
        <v>554</v>
      </c>
      <c r="C310" s="47" t="s">
        <v>315</v>
      </c>
      <c r="D310" s="18">
        <v>3</v>
      </c>
      <c r="E310" s="18">
        <v>508</v>
      </c>
      <c r="F310" s="25">
        <v>15</v>
      </c>
      <c r="G310" s="19"/>
    </row>
    <row r="311" spans="1:7" s="14" customFormat="1" ht="12.75">
      <c r="A311" s="91" t="s">
        <v>900</v>
      </c>
      <c r="B311" s="91"/>
      <c r="C311" s="94" t="s">
        <v>882</v>
      </c>
      <c r="D311" s="94"/>
      <c r="E311" s="94"/>
      <c r="F311" s="26">
        <v>460.3</v>
      </c>
      <c r="G311" s="12"/>
    </row>
    <row r="312" spans="1:7" ht="12.75">
      <c r="A312" s="74">
        <v>300</v>
      </c>
      <c r="B312" s="46" t="s">
        <v>838</v>
      </c>
      <c r="C312" s="47" t="s">
        <v>308</v>
      </c>
      <c r="D312" s="47">
        <v>8</v>
      </c>
      <c r="E312" s="47">
        <v>507</v>
      </c>
      <c r="F312" s="37">
        <v>15</v>
      </c>
      <c r="G312" s="19"/>
    </row>
    <row r="313" spans="1:7" ht="12.75">
      <c r="A313" s="45">
        <v>301</v>
      </c>
      <c r="B313" s="46" t="s">
        <v>579</v>
      </c>
      <c r="C313" s="47" t="s">
        <v>312</v>
      </c>
      <c r="D313" s="47">
        <v>15</v>
      </c>
      <c r="E313" s="47">
        <v>506</v>
      </c>
      <c r="F313" s="37">
        <v>14.2</v>
      </c>
      <c r="G313" s="19"/>
    </row>
    <row r="314" spans="1:7" ht="12.75">
      <c r="A314" s="74">
        <v>302</v>
      </c>
      <c r="B314" s="46" t="s">
        <v>521</v>
      </c>
      <c r="C314" s="47" t="s">
        <v>311</v>
      </c>
      <c r="D314" s="47">
        <v>15</v>
      </c>
      <c r="E314" s="47">
        <v>506</v>
      </c>
      <c r="F314" s="37">
        <v>13.45</v>
      </c>
      <c r="G314" s="19"/>
    </row>
    <row r="315" spans="1:7" ht="12.75">
      <c r="A315" s="45">
        <v>303</v>
      </c>
      <c r="B315" s="46" t="s">
        <v>589</v>
      </c>
      <c r="C315" s="47" t="s">
        <v>311</v>
      </c>
      <c r="D315" s="47">
        <v>14</v>
      </c>
      <c r="E315" s="47">
        <v>507</v>
      </c>
      <c r="F315" s="37">
        <v>14.9</v>
      </c>
      <c r="G315" s="19"/>
    </row>
    <row r="316" spans="1:7" ht="12.75">
      <c r="A316" s="74">
        <v>304</v>
      </c>
      <c r="B316" s="46" t="s">
        <v>585</v>
      </c>
      <c r="C316" s="47" t="s">
        <v>314</v>
      </c>
      <c r="D316" s="47">
        <v>8</v>
      </c>
      <c r="E316" s="47">
        <v>507</v>
      </c>
      <c r="F316" s="37">
        <v>15</v>
      </c>
      <c r="G316" s="19"/>
    </row>
    <row r="317" spans="1:7" ht="12.75">
      <c r="A317" s="45">
        <v>305</v>
      </c>
      <c r="B317" s="46" t="s">
        <v>462</v>
      </c>
      <c r="C317" s="47" t="s">
        <v>308</v>
      </c>
      <c r="D317" s="47">
        <v>13</v>
      </c>
      <c r="E317" s="47">
        <v>506</v>
      </c>
      <c r="F317" s="37">
        <v>15</v>
      </c>
      <c r="G317" s="19"/>
    </row>
    <row r="318" spans="1:7" ht="12.75">
      <c r="A318" s="74">
        <v>306</v>
      </c>
      <c r="B318" s="46" t="s">
        <v>183</v>
      </c>
      <c r="C318" s="47" t="s">
        <v>312</v>
      </c>
      <c r="D318" s="47">
        <v>14</v>
      </c>
      <c r="E318" s="47">
        <v>507</v>
      </c>
      <c r="F318" s="37">
        <v>15</v>
      </c>
      <c r="G318" s="19"/>
    </row>
    <row r="319" spans="1:7" ht="12.75">
      <c r="A319" s="45">
        <v>307</v>
      </c>
      <c r="B319" s="19" t="s">
        <v>571</v>
      </c>
      <c r="C319" s="47" t="s">
        <v>311</v>
      </c>
      <c r="D319" s="47">
        <v>13</v>
      </c>
      <c r="E319" s="47">
        <v>506</v>
      </c>
      <c r="F319" s="37">
        <v>15</v>
      </c>
      <c r="G319" s="19"/>
    </row>
    <row r="320" spans="1:7" ht="12.75">
      <c r="A320" s="74">
        <v>308</v>
      </c>
      <c r="B320" s="46" t="s">
        <v>587</v>
      </c>
      <c r="C320" s="47" t="s">
        <v>309</v>
      </c>
      <c r="D320" s="47">
        <v>14</v>
      </c>
      <c r="E320" s="47">
        <v>507</v>
      </c>
      <c r="F320" s="37">
        <v>15</v>
      </c>
      <c r="G320" s="19"/>
    </row>
    <row r="321" spans="1:7" ht="12.75">
      <c r="A321" s="45">
        <v>309</v>
      </c>
      <c r="B321" s="46" t="s">
        <v>416</v>
      </c>
      <c r="C321" s="47" t="s">
        <v>314</v>
      </c>
      <c r="D321" s="47">
        <v>10</v>
      </c>
      <c r="E321" s="47">
        <v>506</v>
      </c>
      <c r="F321" s="37">
        <v>15</v>
      </c>
      <c r="G321" s="19"/>
    </row>
    <row r="322" spans="1:7" ht="12.75">
      <c r="A322" s="74">
        <v>310</v>
      </c>
      <c r="B322" s="46" t="s">
        <v>529</v>
      </c>
      <c r="C322" s="47" t="s">
        <v>311</v>
      </c>
      <c r="D322" s="47">
        <v>8</v>
      </c>
      <c r="E322" s="47">
        <v>507</v>
      </c>
      <c r="F322" s="37">
        <v>15</v>
      </c>
      <c r="G322" s="19"/>
    </row>
    <row r="323" spans="1:7" ht="12.75">
      <c r="A323" s="45">
        <v>311</v>
      </c>
      <c r="B323" s="46" t="s">
        <v>171</v>
      </c>
      <c r="C323" s="47" t="s">
        <v>315</v>
      </c>
      <c r="D323" s="47">
        <v>15</v>
      </c>
      <c r="E323" s="47">
        <v>506</v>
      </c>
      <c r="F323" s="37">
        <v>14</v>
      </c>
      <c r="G323" s="19"/>
    </row>
    <row r="324" spans="1:7" ht="12.75">
      <c r="A324" s="74">
        <v>312</v>
      </c>
      <c r="B324" s="46" t="s">
        <v>576</v>
      </c>
      <c r="C324" s="47" t="s">
        <v>316</v>
      </c>
      <c r="D324" s="47">
        <v>13</v>
      </c>
      <c r="E324" s="47">
        <v>506</v>
      </c>
      <c r="F324" s="37">
        <v>14.71</v>
      </c>
      <c r="G324" s="19"/>
    </row>
    <row r="325" spans="1:7" ht="12.75">
      <c r="A325" s="45">
        <v>313</v>
      </c>
      <c r="B325" s="46" t="s">
        <v>570</v>
      </c>
      <c r="C325" s="47" t="s">
        <v>309</v>
      </c>
      <c r="D325" s="47">
        <v>13</v>
      </c>
      <c r="E325" s="47">
        <v>506</v>
      </c>
      <c r="F325" s="37">
        <v>14.92</v>
      </c>
      <c r="G325" s="19"/>
    </row>
    <row r="326" spans="1:7" ht="12.75">
      <c r="A326" s="74">
        <v>314</v>
      </c>
      <c r="B326" s="46" t="s">
        <v>590</v>
      </c>
      <c r="C326" s="47" t="s">
        <v>313</v>
      </c>
      <c r="D326" s="47">
        <v>14</v>
      </c>
      <c r="E326" s="47">
        <v>507</v>
      </c>
      <c r="F326" s="37">
        <v>15</v>
      </c>
      <c r="G326" s="19"/>
    </row>
    <row r="327" spans="1:7" ht="12.75">
      <c r="A327" s="45">
        <v>315</v>
      </c>
      <c r="B327" s="46" t="s">
        <v>573</v>
      </c>
      <c r="C327" s="47" t="s">
        <v>313</v>
      </c>
      <c r="D327" s="47">
        <v>13</v>
      </c>
      <c r="E327" s="47">
        <v>506</v>
      </c>
      <c r="F327" s="37">
        <v>14.7</v>
      </c>
      <c r="G327" s="19"/>
    </row>
    <row r="328" spans="1:7" ht="12.75">
      <c r="A328" s="74">
        <v>316</v>
      </c>
      <c r="B328" s="46" t="s">
        <v>569</v>
      </c>
      <c r="C328" s="47" t="s">
        <v>313</v>
      </c>
      <c r="D328" s="47">
        <v>10</v>
      </c>
      <c r="E328" s="47">
        <v>506</v>
      </c>
      <c r="F328" s="37">
        <v>15</v>
      </c>
      <c r="G328" s="19"/>
    </row>
    <row r="329" spans="1:7" ht="12.75">
      <c r="A329" s="45">
        <v>317</v>
      </c>
      <c r="B329" s="46" t="s">
        <v>580</v>
      </c>
      <c r="C329" s="47" t="s">
        <v>313</v>
      </c>
      <c r="D329" s="47">
        <v>15</v>
      </c>
      <c r="E329" s="47">
        <v>506</v>
      </c>
      <c r="F329" s="37">
        <v>14.42</v>
      </c>
      <c r="G329" s="19"/>
    </row>
    <row r="330" spans="1:7" ht="12.75">
      <c r="A330" s="74">
        <v>318</v>
      </c>
      <c r="B330" s="46" t="s">
        <v>584</v>
      </c>
      <c r="C330" s="47" t="s">
        <v>313</v>
      </c>
      <c r="D330" s="47">
        <v>8</v>
      </c>
      <c r="E330" s="47">
        <v>507</v>
      </c>
      <c r="F330" s="37">
        <v>15</v>
      </c>
      <c r="G330" s="19"/>
    </row>
    <row r="331" spans="1:7" ht="12.75">
      <c r="A331" s="45">
        <v>319</v>
      </c>
      <c r="B331" s="46" t="s">
        <v>577</v>
      </c>
      <c r="C331" s="47" t="s">
        <v>309</v>
      </c>
      <c r="D331" s="47">
        <v>15</v>
      </c>
      <c r="E331" s="47">
        <v>506</v>
      </c>
      <c r="F331" s="37">
        <v>15</v>
      </c>
      <c r="G331" s="19"/>
    </row>
    <row r="332" spans="1:7" ht="12.75">
      <c r="A332" s="74">
        <v>320</v>
      </c>
      <c r="B332" s="46" t="s">
        <v>588</v>
      </c>
      <c r="C332" s="47" t="s">
        <v>308</v>
      </c>
      <c r="D332" s="47">
        <v>14</v>
      </c>
      <c r="E332" s="47">
        <v>507</v>
      </c>
      <c r="F332" s="37">
        <v>15</v>
      </c>
      <c r="G332" s="19"/>
    </row>
    <row r="333" spans="1:7" ht="12.75">
      <c r="A333" s="45">
        <v>321</v>
      </c>
      <c r="B333" s="46" t="s">
        <v>582</v>
      </c>
      <c r="C333" s="47" t="s">
        <v>309</v>
      </c>
      <c r="D333" s="47">
        <v>8</v>
      </c>
      <c r="E333" s="47">
        <v>507</v>
      </c>
      <c r="F333" s="37">
        <v>15</v>
      </c>
      <c r="G333" s="19"/>
    </row>
    <row r="334" spans="1:7" ht="12.75">
      <c r="A334" s="74">
        <v>322</v>
      </c>
      <c r="B334" s="46" t="s">
        <v>586</v>
      </c>
      <c r="C334" s="47" t="s">
        <v>315</v>
      </c>
      <c r="D334" s="47">
        <v>8</v>
      </c>
      <c r="E334" s="47">
        <v>507</v>
      </c>
      <c r="F334" s="37">
        <v>15</v>
      </c>
      <c r="G334" s="19"/>
    </row>
    <row r="335" spans="1:7" ht="12.75">
      <c r="A335" s="45">
        <v>323</v>
      </c>
      <c r="B335" s="46" t="s">
        <v>574</v>
      </c>
      <c r="C335" s="47" t="s">
        <v>314</v>
      </c>
      <c r="D335" s="47">
        <v>13</v>
      </c>
      <c r="E335" s="47">
        <v>506</v>
      </c>
      <c r="F335" s="37">
        <v>15</v>
      </c>
      <c r="G335" s="19"/>
    </row>
    <row r="336" spans="1:7" ht="12.75">
      <c r="A336" s="74">
        <v>324</v>
      </c>
      <c r="B336" s="19" t="s">
        <v>591</v>
      </c>
      <c r="C336" s="47" t="s">
        <v>308</v>
      </c>
      <c r="D336" s="47">
        <v>1</v>
      </c>
      <c r="E336" s="47">
        <v>509</v>
      </c>
      <c r="F336" s="37">
        <v>15</v>
      </c>
      <c r="G336" s="19"/>
    </row>
    <row r="337" spans="1:7" ht="12.75">
      <c r="A337" s="45">
        <v>325</v>
      </c>
      <c r="B337" s="46" t="s">
        <v>575</v>
      </c>
      <c r="C337" s="47" t="s">
        <v>315</v>
      </c>
      <c r="D337" s="47">
        <v>13</v>
      </c>
      <c r="E337" s="47">
        <v>506</v>
      </c>
      <c r="F337" s="37">
        <v>15</v>
      </c>
      <c r="G337" s="19"/>
    </row>
    <row r="338" spans="1:7" ht="12.75">
      <c r="A338" s="74">
        <v>326</v>
      </c>
      <c r="B338" s="46" t="s">
        <v>572</v>
      </c>
      <c r="C338" s="47" t="s">
        <v>312</v>
      </c>
      <c r="D338" s="47">
        <v>13</v>
      </c>
      <c r="E338" s="47">
        <v>506</v>
      </c>
      <c r="F338" s="37">
        <v>15</v>
      </c>
      <c r="G338" s="19"/>
    </row>
    <row r="339" spans="1:7" ht="12.75">
      <c r="A339" s="45">
        <v>327</v>
      </c>
      <c r="B339" s="46" t="s">
        <v>583</v>
      </c>
      <c r="C339" s="47" t="s">
        <v>312</v>
      </c>
      <c r="D339" s="47">
        <v>8</v>
      </c>
      <c r="E339" s="47">
        <v>507</v>
      </c>
      <c r="F339" s="37">
        <v>15</v>
      </c>
      <c r="G339" s="19"/>
    </row>
    <row r="340" spans="1:7" ht="12.75">
      <c r="A340" s="74">
        <v>328</v>
      </c>
      <c r="B340" s="46" t="s">
        <v>581</v>
      </c>
      <c r="C340" s="47" t="s">
        <v>314</v>
      </c>
      <c r="D340" s="47">
        <v>15</v>
      </c>
      <c r="E340" s="47">
        <v>506</v>
      </c>
      <c r="F340" s="37">
        <v>15</v>
      </c>
      <c r="G340" s="19"/>
    </row>
    <row r="341" spans="1:7" ht="12.75">
      <c r="A341" s="45">
        <v>329</v>
      </c>
      <c r="B341" s="46" t="s">
        <v>578</v>
      </c>
      <c r="C341" s="47" t="s">
        <v>308</v>
      </c>
      <c r="D341" s="47">
        <v>15</v>
      </c>
      <c r="E341" s="47">
        <v>506</v>
      </c>
      <c r="F341" s="37">
        <v>15</v>
      </c>
      <c r="G341" s="19"/>
    </row>
    <row r="342" spans="1:7" ht="12.75">
      <c r="A342" s="74">
        <v>330</v>
      </c>
      <c r="B342" s="46" t="s">
        <v>568</v>
      </c>
      <c r="C342" s="47" t="s">
        <v>315</v>
      </c>
      <c r="D342" s="47">
        <v>9</v>
      </c>
      <c r="E342" s="47">
        <v>506</v>
      </c>
      <c r="F342" s="37">
        <v>15</v>
      </c>
      <c r="G342" s="19"/>
    </row>
    <row r="343" spans="1:7" s="14" customFormat="1" ht="12.75">
      <c r="A343" s="94" t="s">
        <v>901</v>
      </c>
      <c r="B343" s="94"/>
      <c r="C343" s="94" t="s">
        <v>882</v>
      </c>
      <c r="D343" s="94"/>
      <c r="E343" s="94"/>
      <c r="F343" s="26">
        <v>513.77</v>
      </c>
      <c r="G343" s="12"/>
    </row>
    <row r="344" spans="1:7" ht="12.75">
      <c r="A344" s="74">
        <v>331</v>
      </c>
      <c r="B344" s="22" t="s">
        <v>297</v>
      </c>
      <c r="C344" s="47" t="s">
        <v>322</v>
      </c>
      <c r="D344" s="47">
        <v>7</v>
      </c>
      <c r="E344" s="47">
        <v>504</v>
      </c>
      <c r="F344" s="25">
        <v>13.6</v>
      </c>
      <c r="G344" s="19"/>
    </row>
    <row r="345" spans="1:7" ht="12.75">
      <c r="A345" s="45">
        <v>332</v>
      </c>
      <c r="B345" s="22" t="s">
        <v>616</v>
      </c>
      <c r="C345" s="47" t="s">
        <v>311</v>
      </c>
      <c r="D345" s="18">
        <v>8</v>
      </c>
      <c r="E345" s="18">
        <v>512</v>
      </c>
      <c r="F345" s="25">
        <v>14.49</v>
      </c>
      <c r="G345" s="19"/>
    </row>
    <row r="346" spans="1:7" ht="12.75">
      <c r="A346" s="74">
        <v>333</v>
      </c>
      <c r="B346" s="22" t="s">
        <v>593</v>
      </c>
      <c r="C346" s="47" t="s">
        <v>308</v>
      </c>
      <c r="D346" s="18">
        <v>9</v>
      </c>
      <c r="E346" s="18">
        <v>504</v>
      </c>
      <c r="F346" s="25">
        <v>14.36</v>
      </c>
      <c r="G346" s="19"/>
    </row>
    <row r="347" spans="1:7" ht="12.75">
      <c r="A347" s="45">
        <v>334</v>
      </c>
      <c r="B347" s="22" t="s">
        <v>183</v>
      </c>
      <c r="C347" s="47" t="s">
        <v>308</v>
      </c>
      <c r="D347" s="47">
        <v>5</v>
      </c>
      <c r="E347" s="47">
        <v>512</v>
      </c>
      <c r="F347" s="25">
        <v>14.71</v>
      </c>
      <c r="G347" s="19"/>
    </row>
    <row r="348" spans="1:7" s="59" customFormat="1" ht="12.75">
      <c r="A348" s="67">
        <v>335</v>
      </c>
      <c r="B348" s="60" t="s">
        <v>606</v>
      </c>
      <c r="C348" s="66" t="s">
        <v>309</v>
      </c>
      <c r="D348" s="66">
        <v>4</v>
      </c>
      <c r="E348" s="66">
        <v>512</v>
      </c>
      <c r="F348" s="57">
        <v>14.33</v>
      </c>
      <c r="G348" s="58"/>
    </row>
    <row r="349" spans="1:7" s="59" customFormat="1" ht="12.75">
      <c r="A349" s="64">
        <v>336</v>
      </c>
      <c r="B349" s="60" t="s">
        <v>607</v>
      </c>
      <c r="C349" s="66" t="s">
        <v>308</v>
      </c>
      <c r="D349" s="66">
        <v>4</v>
      </c>
      <c r="E349" s="66">
        <v>512</v>
      </c>
      <c r="F349" s="57">
        <v>13.51</v>
      </c>
      <c r="G349" s="58"/>
    </row>
    <row r="350" spans="1:7" ht="12.75">
      <c r="A350" s="74">
        <v>337</v>
      </c>
      <c r="B350" s="22" t="s">
        <v>26</v>
      </c>
      <c r="C350" s="47" t="s">
        <v>313</v>
      </c>
      <c r="D350" s="18">
        <v>7</v>
      </c>
      <c r="E350" s="18">
        <v>512</v>
      </c>
      <c r="F350" s="25">
        <v>15</v>
      </c>
      <c r="G350" s="19"/>
    </row>
    <row r="351" spans="1:7" ht="12.75">
      <c r="A351" s="45">
        <v>338</v>
      </c>
      <c r="B351" s="22" t="s">
        <v>592</v>
      </c>
      <c r="C351" s="47" t="s">
        <v>315</v>
      </c>
      <c r="D351" s="47">
        <v>6</v>
      </c>
      <c r="E351" s="47">
        <v>504</v>
      </c>
      <c r="F351" s="25">
        <v>14.98</v>
      </c>
      <c r="G351" s="19"/>
    </row>
    <row r="352" spans="1:7" ht="12.75">
      <c r="A352" s="74">
        <v>339</v>
      </c>
      <c r="B352" s="22" t="s">
        <v>610</v>
      </c>
      <c r="C352" s="47" t="s">
        <v>312</v>
      </c>
      <c r="D352" s="18">
        <v>5</v>
      </c>
      <c r="E352" s="18">
        <v>512</v>
      </c>
      <c r="F352" s="25">
        <v>13.26</v>
      </c>
      <c r="G352" s="19"/>
    </row>
    <row r="353" spans="1:7" ht="12.75">
      <c r="A353" s="45">
        <v>340</v>
      </c>
      <c r="B353" s="22" t="s">
        <v>615</v>
      </c>
      <c r="C353" s="47" t="s">
        <v>308</v>
      </c>
      <c r="D353" s="18">
        <v>8</v>
      </c>
      <c r="E353" s="18">
        <v>512</v>
      </c>
      <c r="F353" s="25">
        <v>15</v>
      </c>
      <c r="G353" s="19"/>
    </row>
    <row r="354" spans="1:7" s="24" customFormat="1" ht="12.75">
      <c r="A354" s="74">
        <v>341</v>
      </c>
      <c r="B354" s="22" t="s">
        <v>355</v>
      </c>
      <c r="C354" s="47" t="s">
        <v>314</v>
      </c>
      <c r="D354" s="47">
        <v>7</v>
      </c>
      <c r="E354" s="47">
        <v>512</v>
      </c>
      <c r="F354" s="25">
        <v>15</v>
      </c>
      <c r="G354" s="22"/>
    </row>
    <row r="355" spans="1:7" ht="12.75">
      <c r="A355" s="45">
        <v>342</v>
      </c>
      <c r="B355" s="22" t="s">
        <v>171</v>
      </c>
      <c r="C355" s="47" t="s">
        <v>309</v>
      </c>
      <c r="D355" s="18">
        <v>11</v>
      </c>
      <c r="E355" s="18">
        <v>512</v>
      </c>
      <c r="F355" s="25">
        <v>14.37</v>
      </c>
      <c r="G355" s="19"/>
    </row>
    <row r="356" spans="1:7" s="59" customFormat="1" ht="12.75">
      <c r="A356" s="67">
        <v>343</v>
      </c>
      <c r="B356" s="60" t="s">
        <v>612</v>
      </c>
      <c r="C356" s="66" t="s">
        <v>308</v>
      </c>
      <c r="D356" s="56">
        <v>7</v>
      </c>
      <c r="E356" s="56">
        <v>512</v>
      </c>
      <c r="F356" s="57">
        <v>14.96</v>
      </c>
      <c r="G356" s="58"/>
    </row>
    <row r="357" spans="1:7" ht="12.75">
      <c r="A357" s="45">
        <v>344</v>
      </c>
      <c r="B357" s="22" t="s">
        <v>613</v>
      </c>
      <c r="C357" s="47" t="s">
        <v>311</v>
      </c>
      <c r="D357" s="47">
        <v>7</v>
      </c>
      <c r="E357" s="47">
        <v>512</v>
      </c>
      <c r="F357" s="25">
        <v>14.51</v>
      </c>
      <c r="G357" s="19"/>
    </row>
    <row r="358" spans="1:7" ht="12.75">
      <c r="A358" s="74">
        <v>345</v>
      </c>
      <c r="B358" s="22" t="s">
        <v>603</v>
      </c>
      <c r="C358" s="47" t="s">
        <v>309</v>
      </c>
      <c r="D358" s="18">
        <v>3</v>
      </c>
      <c r="E358" s="18">
        <v>512</v>
      </c>
      <c r="F358" s="25">
        <v>14.05</v>
      </c>
      <c r="G358" s="19"/>
    </row>
    <row r="359" spans="1:7" ht="12.75">
      <c r="A359" s="45">
        <v>346</v>
      </c>
      <c r="B359" s="22" t="s">
        <v>604</v>
      </c>
      <c r="C359" s="47" t="s">
        <v>308</v>
      </c>
      <c r="D359" s="47">
        <v>3</v>
      </c>
      <c r="E359" s="47">
        <v>512</v>
      </c>
      <c r="F359" s="25">
        <v>14.58</v>
      </c>
      <c r="G359" s="19"/>
    </row>
    <row r="360" spans="1:7" ht="12.75">
      <c r="A360" s="74">
        <v>347</v>
      </c>
      <c r="B360" s="22" t="s">
        <v>596</v>
      </c>
      <c r="C360" s="47" t="s">
        <v>308</v>
      </c>
      <c r="D360" s="47">
        <v>1</v>
      </c>
      <c r="E360" s="47">
        <v>512</v>
      </c>
      <c r="F360" s="25">
        <v>14.23</v>
      </c>
      <c r="G360" s="19"/>
    </row>
    <row r="361" spans="1:7" ht="12.75">
      <c r="A361" s="45">
        <v>348</v>
      </c>
      <c r="B361" s="22" t="s">
        <v>598</v>
      </c>
      <c r="C361" s="47" t="s">
        <v>309</v>
      </c>
      <c r="D361" s="18">
        <v>2</v>
      </c>
      <c r="E361" s="18">
        <v>512</v>
      </c>
      <c r="F361" s="25">
        <v>14.8</v>
      </c>
      <c r="G361" s="19"/>
    </row>
    <row r="362" spans="1:7" ht="12.75">
      <c r="A362" s="74">
        <v>349</v>
      </c>
      <c r="B362" s="22" t="s">
        <v>601</v>
      </c>
      <c r="C362" s="47" t="s">
        <v>313</v>
      </c>
      <c r="D362" s="47">
        <v>2</v>
      </c>
      <c r="E362" s="47">
        <v>512</v>
      </c>
      <c r="F362" s="25">
        <v>15</v>
      </c>
      <c r="G362" s="19"/>
    </row>
    <row r="363" spans="1:7" ht="12.75">
      <c r="A363" s="45">
        <v>350</v>
      </c>
      <c r="B363" s="22" t="s">
        <v>611</v>
      </c>
      <c r="C363" s="47" t="s">
        <v>309</v>
      </c>
      <c r="D363" s="18">
        <v>7</v>
      </c>
      <c r="E363" s="18">
        <v>512</v>
      </c>
      <c r="F363" s="25">
        <v>14.63</v>
      </c>
      <c r="G363" s="19"/>
    </row>
    <row r="364" spans="1:7" ht="12.75">
      <c r="A364" s="74">
        <v>351</v>
      </c>
      <c r="B364" s="22" t="s">
        <v>617</v>
      </c>
      <c r="C364" s="47" t="s">
        <v>308</v>
      </c>
      <c r="D364" s="18">
        <v>11</v>
      </c>
      <c r="E364" s="18">
        <v>512</v>
      </c>
      <c r="F364" s="25">
        <v>15</v>
      </c>
      <c r="G364" s="19"/>
    </row>
    <row r="365" spans="1:7" ht="12.75">
      <c r="A365" s="45">
        <v>352</v>
      </c>
      <c r="B365" s="22" t="s">
        <v>599</v>
      </c>
      <c r="C365" s="47" t="s">
        <v>308</v>
      </c>
      <c r="D365" s="18">
        <v>2</v>
      </c>
      <c r="E365" s="18">
        <v>512</v>
      </c>
      <c r="F365" s="25">
        <v>15</v>
      </c>
      <c r="G365" s="19"/>
    </row>
    <row r="366" spans="1:7" ht="12.75">
      <c r="A366" s="74">
        <v>353</v>
      </c>
      <c r="B366" s="22" t="s">
        <v>608</v>
      </c>
      <c r="C366" s="47" t="s">
        <v>309</v>
      </c>
      <c r="D366" s="18">
        <v>5</v>
      </c>
      <c r="E366" s="18">
        <v>512</v>
      </c>
      <c r="F366" s="25">
        <v>15</v>
      </c>
      <c r="G366" s="19"/>
    </row>
    <row r="367" spans="1:7" ht="12.75">
      <c r="A367" s="45">
        <v>354</v>
      </c>
      <c r="B367" s="22" t="s">
        <v>605</v>
      </c>
      <c r="C367" s="47" t="s">
        <v>311</v>
      </c>
      <c r="D367" s="18">
        <v>3</v>
      </c>
      <c r="E367" s="18">
        <v>512</v>
      </c>
      <c r="F367" s="25">
        <v>15</v>
      </c>
      <c r="G367" s="19"/>
    </row>
    <row r="368" spans="1:7" ht="12.75">
      <c r="A368" s="74">
        <v>355</v>
      </c>
      <c r="B368" s="22" t="s">
        <v>145</v>
      </c>
      <c r="C368" s="47" t="s">
        <v>312</v>
      </c>
      <c r="D368" s="18">
        <v>7</v>
      </c>
      <c r="E368" s="18">
        <v>512</v>
      </c>
      <c r="F368" s="25">
        <v>13.92</v>
      </c>
      <c r="G368" s="19"/>
    </row>
    <row r="369" spans="1:7" ht="12.75">
      <c r="A369" s="45">
        <v>356</v>
      </c>
      <c r="B369" s="22" t="s">
        <v>602</v>
      </c>
      <c r="C369" s="47" t="s">
        <v>314</v>
      </c>
      <c r="D369" s="18">
        <v>2</v>
      </c>
      <c r="E369" s="18">
        <v>512</v>
      </c>
      <c r="F369" s="25">
        <v>14.55</v>
      </c>
      <c r="G369" s="19"/>
    </row>
    <row r="370" spans="1:7" ht="12.75">
      <c r="A370" s="74">
        <v>357</v>
      </c>
      <c r="B370" s="22" t="s">
        <v>15</v>
      </c>
      <c r="C370" s="47" t="s">
        <v>852</v>
      </c>
      <c r="D370" s="47">
        <v>9</v>
      </c>
      <c r="E370" s="47">
        <v>504</v>
      </c>
      <c r="F370" s="25">
        <v>14.14</v>
      </c>
      <c r="G370" s="19"/>
    </row>
    <row r="371" spans="1:7" ht="12.75">
      <c r="A371" s="45">
        <v>358</v>
      </c>
      <c r="B371" s="22" t="s">
        <v>259</v>
      </c>
      <c r="C371" s="47" t="s">
        <v>312</v>
      </c>
      <c r="D371" s="18">
        <v>2</v>
      </c>
      <c r="E371" s="18">
        <v>512</v>
      </c>
      <c r="F371" s="25">
        <v>14.19</v>
      </c>
      <c r="G371" s="19"/>
    </row>
    <row r="372" spans="1:7" ht="12.75">
      <c r="A372" s="74">
        <v>359</v>
      </c>
      <c r="B372" s="22" t="s">
        <v>597</v>
      </c>
      <c r="C372" s="47" t="s">
        <v>311</v>
      </c>
      <c r="D372" s="18">
        <v>1</v>
      </c>
      <c r="E372" s="18">
        <v>512</v>
      </c>
      <c r="F372" s="25">
        <v>13.76</v>
      </c>
      <c r="G372" s="19"/>
    </row>
    <row r="373" spans="1:7" s="59" customFormat="1" ht="12.75">
      <c r="A373" s="64">
        <v>360</v>
      </c>
      <c r="B373" s="60" t="s">
        <v>614</v>
      </c>
      <c r="C373" s="66" t="s">
        <v>309</v>
      </c>
      <c r="D373" s="56">
        <v>8</v>
      </c>
      <c r="E373" s="56">
        <v>512</v>
      </c>
      <c r="F373" s="57">
        <v>11.31</v>
      </c>
      <c r="G373" s="58"/>
    </row>
    <row r="374" spans="1:7" s="59" customFormat="1" ht="12.75">
      <c r="A374" s="67">
        <v>361</v>
      </c>
      <c r="B374" s="60" t="s">
        <v>609</v>
      </c>
      <c r="C374" s="66" t="s">
        <v>311</v>
      </c>
      <c r="D374" s="66">
        <v>5</v>
      </c>
      <c r="E374" s="66">
        <v>512</v>
      </c>
      <c r="F374" s="57">
        <v>10.94</v>
      </c>
      <c r="G374" s="58"/>
    </row>
    <row r="375" spans="1:7" s="59" customFormat="1" ht="12.75">
      <c r="A375" s="64">
        <v>362</v>
      </c>
      <c r="B375" s="60" t="s">
        <v>836</v>
      </c>
      <c r="C375" s="66" t="s">
        <v>309</v>
      </c>
      <c r="D375" s="56">
        <v>6</v>
      </c>
      <c r="E375" s="56">
        <v>512</v>
      </c>
      <c r="F375" s="57">
        <v>13.15</v>
      </c>
      <c r="G375" s="58"/>
    </row>
    <row r="376" spans="1:7" ht="12.75">
      <c r="A376" s="74">
        <v>363</v>
      </c>
      <c r="B376" s="22" t="s">
        <v>594</v>
      </c>
      <c r="C376" s="47" t="s">
        <v>314</v>
      </c>
      <c r="D376" s="47">
        <v>9</v>
      </c>
      <c r="E376" s="47">
        <v>504</v>
      </c>
      <c r="F376" s="25">
        <v>14.6</v>
      </c>
      <c r="G376" s="19"/>
    </row>
    <row r="377" spans="1:7" ht="12.75">
      <c r="A377" s="45">
        <v>364</v>
      </c>
      <c r="B377" s="22" t="s">
        <v>595</v>
      </c>
      <c r="C377" s="47" t="s">
        <v>309</v>
      </c>
      <c r="D377" s="18">
        <v>1</v>
      </c>
      <c r="E377" s="18">
        <v>512</v>
      </c>
      <c r="F377" s="25">
        <v>13.84</v>
      </c>
      <c r="G377" s="19"/>
    </row>
    <row r="378" spans="1:7" ht="12.75">
      <c r="A378" s="74">
        <v>365</v>
      </c>
      <c r="B378" s="22" t="s">
        <v>600</v>
      </c>
      <c r="C378" s="47" t="s">
        <v>311</v>
      </c>
      <c r="D378" s="47">
        <v>2</v>
      </c>
      <c r="E378" s="47">
        <v>512</v>
      </c>
      <c r="F378" s="25">
        <v>15</v>
      </c>
      <c r="G378" s="19"/>
    </row>
    <row r="379" spans="1:7" ht="12.75">
      <c r="A379" s="45">
        <v>366</v>
      </c>
      <c r="B379" s="22" t="s">
        <v>880</v>
      </c>
      <c r="C379" s="47" t="s">
        <v>313</v>
      </c>
      <c r="D379" s="47">
        <v>6</v>
      </c>
      <c r="E379" s="47">
        <v>504</v>
      </c>
      <c r="F379" s="25">
        <v>15</v>
      </c>
      <c r="G379" s="19"/>
    </row>
    <row r="380" spans="1:7" s="14" customFormat="1" ht="12" customHeight="1">
      <c r="A380" s="94" t="s">
        <v>902</v>
      </c>
      <c r="B380" s="94"/>
      <c r="C380" s="94" t="s">
        <v>882</v>
      </c>
      <c r="D380" s="94"/>
      <c r="E380" s="94"/>
      <c r="F380" s="26">
        <v>985.1100000000001</v>
      </c>
      <c r="G380" s="12"/>
    </row>
    <row r="381" spans="1:7" ht="12.75">
      <c r="A381" s="45">
        <v>367</v>
      </c>
      <c r="B381" s="46" t="s">
        <v>653</v>
      </c>
      <c r="C381" s="47" t="s">
        <v>312</v>
      </c>
      <c r="D381" s="47">
        <v>12</v>
      </c>
      <c r="E381" s="47">
        <v>509</v>
      </c>
      <c r="F381" s="25">
        <v>14.1</v>
      </c>
      <c r="G381" s="19"/>
    </row>
    <row r="382" spans="1:7" ht="12.75">
      <c r="A382" s="45">
        <v>368</v>
      </c>
      <c r="B382" s="48" t="s">
        <v>673</v>
      </c>
      <c r="C382" s="47" t="s">
        <v>308</v>
      </c>
      <c r="D382" s="47">
        <v>7</v>
      </c>
      <c r="E382" s="47">
        <v>511</v>
      </c>
      <c r="F382" s="25">
        <v>14.05</v>
      </c>
      <c r="G382" s="19"/>
    </row>
    <row r="383" spans="1:7" ht="12.75">
      <c r="A383" s="45">
        <v>369</v>
      </c>
      <c r="B383" s="46" t="s">
        <v>505</v>
      </c>
      <c r="C383" s="47" t="s">
        <v>309</v>
      </c>
      <c r="D383" s="47" t="s">
        <v>853</v>
      </c>
      <c r="E383" s="18">
        <v>510</v>
      </c>
      <c r="F383" s="25">
        <v>14.71</v>
      </c>
      <c r="G383" s="19"/>
    </row>
    <row r="384" spans="1:7" ht="12.75">
      <c r="A384" s="45">
        <v>370</v>
      </c>
      <c r="B384" s="48" t="s">
        <v>666</v>
      </c>
      <c r="C384" s="47" t="s">
        <v>315</v>
      </c>
      <c r="D384" s="47">
        <v>10</v>
      </c>
      <c r="E384" s="47">
        <v>510</v>
      </c>
      <c r="F384" s="25">
        <v>14.99</v>
      </c>
      <c r="G384" s="19"/>
    </row>
    <row r="385" spans="1:7" ht="12.75">
      <c r="A385" s="74">
        <v>371</v>
      </c>
      <c r="B385" s="22" t="s">
        <v>641</v>
      </c>
      <c r="C385" s="32" t="s">
        <v>312</v>
      </c>
      <c r="D385" s="32">
        <v>7</v>
      </c>
      <c r="E385" s="32">
        <v>509</v>
      </c>
      <c r="F385" s="25">
        <v>13.62</v>
      </c>
      <c r="G385" s="19"/>
    </row>
    <row r="386" spans="1:7" ht="12.75">
      <c r="A386" s="45">
        <v>372</v>
      </c>
      <c r="B386" s="48" t="s">
        <v>671</v>
      </c>
      <c r="C386" s="47" t="s">
        <v>309</v>
      </c>
      <c r="D386" s="47">
        <v>6</v>
      </c>
      <c r="E386" s="47">
        <v>511</v>
      </c>
      <c r="F386" s="25">
        <v>13.22</v>
      </c>
      <c r="G386" s="19"/>
    </row>
    <row r="387" spans="1:7" ht="12.75">
      <c r="A387" s="45">
        <v>373</v>
      </c>
      <c r="B387" s="46" t="s">
        <v>635</v>
      </c>
      <c r="C387" s="47" t="s">
        <v>309</v>
      </c>
      <c r="D387" s="47">
        <v>6</v>
      </c>
      <c r="E387" s="47">
        <v>509</v>
      </c>
      <c r="F387" s="25">
        <v>14.96</v>
      </c>
      <c r="G387" s="19"/>
    </row>
    <row r="388" spans="1:7" ht="12.75">
      <c r="A388" s="45">
        <v>374</v>
      </c>
      <c r="B388" s="46" t="s">
        <v>343</v>
      </c>
      <c r="C388" s="47" t="s">
        <v>313</v>
      </c>
      <c r="D388" s="47">
        <v>1</v>
      </c>
      <c r="E388" s="47">
        <v>510</v>
      </c>
      <c r="F388" s="25">
        <v>13.68</v>
      </c>
      <c r="G388" s="19"/>
    </row>
    <row r="389" spans="1:7" ht="12.75">
      <c r="A389" s="45">
        <v>375</v>
      </c>
      <c r="B389" s="48" t="s">
        <v>672</v>
      </c>
      <c r="C389" s="47" t="s">
        <v>309</v>
      </c>
      <c r="D389" s="47">
        <v>7</v>
      </c>
      <c r="E389" s="47">
        <v>511</v>
      </c>
      <c r="F389" s="25">
        <v>14.49</v>
      </c>
      <c r="G389" s="19"/>
    </row>
    <row r="390" spans="1:7" ht="12.75">
      <c r="A390" s="45">
        <v>376</v>
      </c>
      <c r="B390" s="46" t="s">
        <v>660</v>
      </c>
      <c r="C390" s="47" t="s">
        <v>309</v>
      </c>
      <c r="D390" s="18">
        <v>5</v>
      </c>
      <c r="E390" s="18">
        <v>510</v>
      </c>
      <c r="F390" s="25">
        <v>13.92</v>
      </c>
      <c r="G390" s="19"/>
    </row>
    <row r="391" spans="1:7" ht="12.75">
      <c r="A391" s="45">
        <v>377</v>
      </c>
      <c r="B391" s="46" t="s">
        <v>642</v>
      </c>
      <c r="C391" s="47" t="s">
        <v>313</v>
      </c>
      <c r="D391" s="47">
        <v>7</v>
      </c>
      <c r="E391" s="47">
        <v>509</v>
      </c>
      <c r="F391" s="25">
        <v>14.66</v>
      </c>
      <c r="G391" s="19"/>
    </row>
    <row r="392" spans="1:7" ht="12.75">
      <c r="A392" s="45">
        <v>378</v>
      </c>
      <c r="B392" s="46" t="s">
        <v>627</v>
      </c>
      <c r="C392" s="47" t="s">
        <v>311</v>
      </c>
      <c r="D392" s="47">
        <v>4</v>
      </c>
      <c r="E392" s="47">
        <v>509</v>
      </c>
      <c r="F392" s="25">
        <v>14.98</v>
      </c>
      <c r="G392" s="19"/>
    </row>
    <row r="393" spans="1:7" ht="12.75">
      <c r="A393" s="45">
        <v>379</v>
      </c>
      <c r="B393" s="46" t="s">
        <v>645</v>
      </c>
      <c r="C393" s="47" t="s">
        <v>309</v>
      </c>
      <c r="D393" s="47">
        <v>10</v>
      </c>
      <c r="E393" s="47">
        <v>509</v>
      </c>
      <c r="F393" s="25">
        <v>14.22</v>
      </c>
      <c r="G393" s="19"/>
    </row>
    <row r="394" spans="1:7" ht="12.75">
      <c r="A394" s="45">
        <v>380</v>
      </c>
      <c r="B394" s="46" t="s">
        <v>541</v>
      </c>
      <c r="C394" s="47" t="s">
        <v>309</v>
      </c>
      <c r="D394" s="47">
        <v>9</v>
      </c>
      <c r="E394" s="47">
        <v>509</v>
      </c>
      <c r="F394" s="25">
        <v>14.66</v>
      </c>
      <c r="G394" s="19"/>
    </row>
    <row r="395" spans="1:7" ht="12.75">
      <c r="A395" s="45">
        <v>381</v>
      </c>
      <c r="B395" s="48" t="s">
        <v>664</v>
      </c>
      <c r="C395" s="47" t="s">
        <v>313</v>
      </c>
      <c r="D395" s="47">
        <v>10</v>
      </c>
      <c r="E395" s="47">
        <v>510</v>
      </c>
      <c r="F395" s="25">
        <v>15</v>
      </c>
      <c r="G395" s="19"/>
    </row>
    <row r="396" spans="1:7" ht="12.75">
      <c r="A396" s="45">
        <v>382</v>
      </c>
      <c r="B396" s="46" t="s">
        <v>546</v>
      </c>
      <c r="C396" s="47" t="s">
        <v>314</v>
      </c>
      <c r="D396" s="47">
        <v>4</v>
      </c>
      <c r="E396" s="47">
        <v>509</v>
      </c>
      <c r="F396" s="25">
        <v>14.17</v>
      </c>
      <c r="G396" s="19"/>
    </row>
    <row r="397" spans="1:7" ht="12.75">
      <c r="A397" s="45">
        <v>383</v>
      </c>
      <c r="B397" s="48" t="s">
        <v>327</v>
      </c>
      <c r="C397" s="47" t="s">
        <v>311</v>
      </c>
      <c r="D397" s="18">
        <v>1</v>
      </c>
      <c r="E397" s="18">
        <v>510</v>
      </c>
      <c r="F397" s="25">
        <v>14.79</v>
      </c>
      <c r="G397" s="19"/>
    </row>
    <row r="398" spans="1:7" ht="12.75">
      <c r="A398" s="45">
        <v>384</v>
      </c>
      <c r="B398" s="46" t="s">
        <v>468</v>
      </c>
      <c r="C398" s="47" t="s">
        <v>309</v>
      </c>
      <c r="D398" s="47">
        <v>12</v>
      </c>
      <c r="E398" s="47">
        <v>509</v>
      </c>
      <c r="F398" s="25">
        <v>14.37</v>
      </c>
      <c r="G398" s="19"/>
    </row>
    <row r="399" spans="1:7" ht="12.75">
      <c r="A399" s="45">
        <v>385</v>
      </c>
      <c r="B399" s="46" t="s">
        <v>620</v>
      </c>
      <c r="C399" s="47" t="s">
        <v>309</v>
      </c>
      <c r="D399" s="47">
        <v>3</v>
      </c>
      <c r="E399" s="47">
        <v>509</v>
      </c>
      <c r="F399" s="25">
        <v>14.06</v>
      </c>
      <c r="G399" s="19"/>
    </row>
    <row r="400" spans="1:7" s="24" customFormat="1" ht="12.75">
      <c r="A400" s="45">
        <v>386</v>
      </c>
      <c r="B400" s="46" t="s">
        <v>665</v>
      </c>
      <c r="C400" s="47" t="s">
        <v>314</v>
      </c>
      <c r="D400" s="47">
        <v>10</v>
      </c>
      <c r="E400" s="47">
        <v>510</v>
      </c>
      <c r="F400" s="25">
        <v>14.92</v>
      </c>
      <c r="G400" s="22"/>
    </row>
    <row r="401" spans="1:7" ht="12.75">
      <c r="A401" s="45">
        <v>387</v>
      </c>
      <c r="B401" s="46" t="s">
        <v>648</v>
      </c>
      <c r="C401" s="47" t="s">
        <v>312</v>
      </c>
      <c r="D401" s="47">
        <v>10</v>
      </c>
      <c r="E401" s="47">
        <v>509</v>
      </c>
      <c r="F401" s="25">
        <v>13.75</v>
      </c>
      <c r="G401" s="19"/>
    </row>
    <row r="402" spans="1:7" ht="12.75">
      <c r="A402" s="45">
        <v>388</v>
      </c>
      <c r="B402" s="46" t="s">
        <v>634</v>
      </c>
      <c r="C402" s="47" t="s">
        <v>313</v>
      </c>
      <c r="D402" s="47">
        <v>5</v>
      </c>
      <c r="E402" s="47">
        <v>509</v>
      </c>
      <c r="F402" s="25">
        <v>14.48</v>
      </c>
      <c r="G402" s="19"/>
    </row>
    <row r="403" spans="1:7" ht="12.75">
      <c r="A403" s="45">
        <v>389</v>
      </c>
      <c r="B403" s="46" t="s">
        <v>628</v>
      </c>
      <c r="C403" s="47" t="s">
        <v>312</v>
      </c>
      <c r="D403" s="47">
        <v>4</v>
      </c>
      <c r="E403" s="47">
        <v>509</v>
      </c>
      <c r="F403" s="25">
        <v>13.74</v>
      </c>
      <c r="G403" s="19"/>
    </row>
    <row r="404" spans="1:7" ht="12.75">
      <c r="A404" s="45">
        <v>390</v>
      </c>
      <c r="B404" s="46" t="s">
        <v>629</v>
      </c>
      <c r="C404" s="47" t="s">
        <v>313</v>
      </c>
      <c r="D404" s="47">
        <v>4</v>
      </c>
      <c r="E404" s="47">
        <v>509</v>
      </c>
      <c r="F404" s="25">
        <v>14.82</v>
      </c>
      <c r="G404" s="19"/>
    </row>
    <row r="405" spans="1:7" ht="12.75">
      <c r="A405" s="45">
        <v>391</v>
      </c>
      <c r="B405" s="46" t="s">
        <v>639</v>
      </c>
      <c r="C405" s="47" t="s">
        <v>308</v>
      </c>
      <c r="D405" s="47">
        <v>7</v>
      </c>
      <c r="E405" s="47">
        <v>509</v>
      </c>
      <c r="F405" s="25">
        <v>15</v>
      </c>
      <c r="G405" s="19"/>
    </row>
    <row r="406" spans="1:7" ht="12.75">
      <c r="A406" s="45">
        <v>392</v>
      </c>
      <c r="B406" s="46" t="s">
        <v>626</v>
      </c>
      <c r="C406" s="47" t="s">
        <v>308</v>
      </c>
      <c r="D406" s="47">
        <v>4</v>
      </c>
      <c r="E406" s="47">
        <v>509</v>
      </c>
      <c r="F406" s="25">
        <v>15</v>
      </c>
      <c r="G406" s="19"/>
    </row>
    <row r="407" spans="1:7" ht="12.75">
      <c r="A407" s="45">
        <v>393</v>
      </c>
      <c r="B407" s="46" t="s">
        <v>625</v>
      </c>
      <c r="C407" s="47" t="s">
        <v>309</v>
      </c>
      <c r="D407" s="47">
        <v>4</v>
      </c>
      <c r="E407" s="47">
        <v>509</v>
      </c>
      <c r="F407" s="25">
        <v>15</v>
      </c>
      <c r="G407" s="19"/>
    </row>
    <row r="408" spans="1:7" s="24" customFormat="1" ht="12.75">
      <c r="A408" s="45">
        <v>394</v>
      </c>
      <c r="B408" s="48" t="s">
        <v>655</v>
      </c>
      <c r="C408" s="47" t="s">
        <v>308</v>
      </c>
      <c r="D408" s="18">
        <v>1</v>
      </c>
      <c r="E408" s="18">
        <v>510</v>
      </c>
      <c r="F408" s="25">
        <v>15</v>
      </c>
      <c r="G408" s="22"/>
    </row>
    <row r="409" spans="1:7" ht="12.75">
      <c r="A409" s="52">
        <v>395</v>
      </c>
      <c r="B409" s="46" t="s">
        <v>623</v>
      </c>
      <c r="C409" s="47" t="s">
        <v>312</v>
      </c>
      <c r="D409" s="47">
        <v>3</v>
      </c>
      <c r="E409" s="47">
        <v>509</v>
      </c>
      <c r="F409" s="37">
        <v>15</v>
      </c>
      <c r="G409" s="19"/>
    </row>
    <row r="410" spans="1:7" ht="12.75">
      <c r="A410" s="45">
        <v>396</v>
      </c>
      <c r="B410" s="46" t="s">
        <v>621</v>
      </c>
      <c r="C410" s="47" t="s">
        <v>308</v>
      </c>
      <c r="D410" s="47">
        <v>3</v>
      </c>
      <c r="E410" s="47">
        <v>509</v>
      </c>
      <c r="F410" s="25">
        <v>15</v>
      </c>
      <c r="G410" s="19"/>
    </row>
    <row r="411" spans="1:7" ht="12.75">
      <c r="A411" s="45">
        <v>397</v>
      </c>
      <c r="B411" s="46" t="s">
        <v>654</v>
      </c>
      <c r="C411" s="47" t="s">
        <v>313</v>
      </c>
      <c r="D411" s="47">
        <v>12</v>
      </c>
      <c r="E411" s="47">
        <v>509</v>
      </c>
      <c r="F411" s="25">
        <v>15</v>
      </c>
      <c r="G411" s="19"/>
    </row>
    <row r="412" spans="1:7" ht="12.75">
      <c r="A412" s="45">
        <v>398</v>
      </c>
      <c r="B412" s="46" t="s">
        <v>658</v>
      </c>
      <c r="C412" s="47" t="s">
        <v>308</v>
      </c>
      <c r="D412" s="18">
        <v>2</v>
      </c>
      <c r="E412" s="18">
        <v>510</v>
      </c>
      <c r="F412" s="25">
        <v>10.14</v>
      </c>
      <c r="G412" s="19"/>
    </row>
    <row r="413" spans="1:7" ht="12.75">
      <c r="A413" s="45">
        <v>399</v>
      </c>
      <c r="B413" s="46" t="s">
        <v>662</v>
      </c>
      <c r="C413" s="47" t="s">
        <v>311</v>
      </c>
      <c r="D413" s="47">
        <v>10</v>
      </c>
      <c r="E413" s="47">
        <v>510</v>
      </c>
      <c r="F413" s="25">
        <v>11.19</v>
      </c>
      <c r="G413" s="19"/>
    </row>
    <row r="414" spans="1:7" ht="12.75">
      <c r="A414" s="45">
        <v>400</v>
      </c>
      <c r="B414" s="48" t="s">
        <v>266</v>
      </c>
      <c r="C414" s="47" t="s">
        <v>309</v>
      </c>
      <c r="D414" s="47">
        <v>8</v>
      </c>
      <c r="E414" s="47">
        <v>511</v>
      </c>
      <c r="F414" s="25">
        <v>14.44</v>
      </c>
      <c r="G414" s="19"/>
    </row>
    <row r="415" spans="1:7" ht="12.75">
      <c r="A415" s="45">
        <v>401</v>
      </c>
      <c r="B415" s="46" t="s">
        <v>644</v>
      </c>
      <c r="C415" s="47" t="s">
        <v>315</v>
      </c>
      <c r="D415" s="47">
        <v>7</v>
      </c>
      <c r="E415" s="47">
        <v>509</v>
      </c>
      <c r="F415" s="25">
        <v>14.81</v>
      </c>
      <c r="G415" s="19"/>
    </row>
    <row r="416" spans="1:7" ht="12.75">
      <c r="A416" s="45">
        <v>402</v>
      </c>
      <c r="B416" s="46" t="s">
        <v>39</v>
      </c>
      <c r="C416" s="47" t="s">
        <v>314</v>
      </c>
      <c r="D416" s="47">
        <v>3</v>
      </c>
      <c r="E416" s="47">
        <v>509</v>
      </c>
      <c r="F416" s="25">
        <v>14.29</v>
      </c>
      <c r="G416" s="19"/>
    </row>
    <row r="417" spans="1:7" ht="12.75">
      <c r="A417" s="45">
        <v>403</v>
      </c>
      <c r="B417" s="46" t="s">
        <v>659</v>
      </c>
      <c r="C417" s="47" t="s">
        <v>309</v>
      </c>
      <c r="D417" s="18">
        <v>4</v>
      </c>
      <c r="E417" s="18">
        <v>510</v>
      </c>
      <c r="F417" s="25">
        <v>14.77</v>
      </c>
      <c r="G417" s="19"/>
    </row>
    <row r="418" spans="1:7" ht="12.75">
      <c r="A418" s="45">
        <v>404</v>
      </c>
      <c r="B418" s="46" t="s">
        <v>667</v>
      </c>
      <c r="C418" s="47" t="s">
        <v>316</v>
      </c>
      <c r="D418" s="47">
        <v>10</v>
      </c>
      <c r="E418" s="47">
        <v>510</v>
      </c>
      <c r="F418" s="25">
        <v>14.01</v>
      </c>
      <c r="G418" s="19"/>
    </row>
    <row r="419" spans="1:7" ht="12.75">
      <c r="A419" s="45">
        <v>405</v>
      </c>
      <c r="B419" s="46" t="s">
        <v>637</v>
      </c>
      <c r="C419" s="47" t="s">
        <v>312</v>
      </c>
      <c r="D419" s="47">
        <v>6</v>
      </c>
      <c r="E419" s="47">
        <v>509</v>
      </c>
      <c r="F419" s="25">
        <v>14.35</v>
      </c>
      <c r="G419" s="19"/>
    </row>
    <row r="420" spans="1:7" ht="12.75">
      <c r="A420" s="45">
        <v>406</v>
      </c>
      <c r="B420" s="46" t="s">
        <v>652</v>
      </c>
      <c r="C420" s="47" t="s">
        <v>311</v>
      </c>
      <c r="D420" s="47">
        <v>12</v>
      </c>
      <c r="E420" s="47">
        <v>509</v>
      </c>
      <c r="F420" s="25">
        <v>14.2</v>
      </c>
      <c r="G420" s="19"/>
    </row>
    <row r="421" spans="1:7" ht="12.75">
      <c r="A421" s="45">
        <v>407</v>
      </c>
      <c r="B421" s="46" t="s">
        <v>650</v>
      </c>
      <c r="C421" s="47" t="s">
        <v>314</v>
      </c>
      <c r="D421" s="47">
        <v>10</v>
      </c>
      <c r="E421" s="47">
        <v>509</v>
      </c>
      <c r="F421" s="25">
        <v>14.75</v>
      </c>
      <c r="G421" s="19"/>
    </row>
    <row r="422" spans="1:7" ht="12.75">
      <c r="A422" s="45">
        <v>408</v>
      </c>
      <c r="B422" s="48" t="s">
        <v>661</v>
      </c>
      <c r="C422" s="47" t="s">
        <v>308</v>
      </c>
      <c r="D422" s="47">
        <v>10</v>
      </c>
      <c r="E422" s="47">
        <v>510</v>
      </c>
      <c r="F422" s="25">
        <v>14.99</v>
      </c>
      <c r="G422" s="19"/>
    </row>
    <row r="423" spans="1:7" ht="12.75">
      <c r="A423" s="45">
        <v>409</v>
      </c>
      <c r="B423" s="46" t="s">
        <v>663</v>
      </c>
      <c r="C423" s="47" t="s">
        <v>312</v>
      </c>
      <c r="D423" s="47">
        <v>10</v>
      </c>
      <c r="E423" s="47">
        <v>510</v>
      </c>
      <c r="F423" s="25">
        <v>14.85</v>
      </c>
      <c r="G423" s="19"/>
    </row>
    <row r="424" spans="1:7" ht="12.75">
      <c r="A424" s="45">
        <v>410</v>
      </c>
      <c r="B424" s="46" t="s">
        <v>632</v>
      </c>
      <c r="C424" s="47" t="s">
        <v>311</v>
      </c>
      <c r="D424" s="47">
        <v>5</v>
      </c>
      <c r="E424" s="47">
        <v>509</v>
      </c>
      <c r="F424" s="25">
        <v>14.66</v>
      </c>
      <c r="G424" s="19"/>
    </row>
    <row r="425" spans="1:7" ht="12.75">
      <c r="A425" s="45">
        <v>411</v>
      </c>
      <c r="B425" s="46" t="s">
        <v>630</v>
      </c>
      <c r="C425" s="47" t="s">
        <v>315</v>
      </c>
      <c r="D425" s="47">
        <v>4</v>
      </c>
      <c r="E425" s="47">
        <v>509</v>
      </c>
      <c r="F425" s="25">
        <v>15</v>
      </c>
      <c r="G425" s="19"/>
    </row>
    <row r="426" spans="1:7" ht="12.75">
      <c r="A426" s="45">
        <v>412</v>
      </c>
      <c r="B426" s="46" t="s">
        <v>640</v>
      </c>
      <c r="C426" s="47" t="s">
        <v>311</v>
      </c>
      <c r="D426" s="47">
        <v>7</v>
      </c>
      <c r="E426" s="47">
        <v>509</v>
      </c>
      <c r="F426" s="25">
        <v>14.72</v>
      </c>
      <c r="G426" s="19"/>
    </row>
    <row r="427" spans="1:7" ht="12.75">
      <c r="A427" s="45">
        <v>413</v>
      </c>
      <c r="B427" s="46" t="s">
        <v>651</v>
      </c>
      <c r="C427" s="47" t="s">
        <v>308</v>
      </c>
      <c r="D427" s="47">
        <v>12</v>
      </c>
      <c r="E427" s="47">
        <v>509</v>
      </c>
      <c r="F427" s="25">
        <v>15</v>
      </c>
      <c r="G427" s="19"/>
    </row>
    <row r="428" spans="1:7" ht="12.75">
      <c r="A428" s="45">
        <v>414</v>
      </c>
      <c r="B428" s="46" t="s">
        <v>647</v>
      </c>
      <c r="C428" s="47" t="s">
        <v>311</v>
      </c>
      <c r="D428" s="47">
        <v>10</v>
      </c>
      <c r="E428" s="47">
        <v>509</v>
      </c>
      <c r="F428" s="25">
        <v>14.97</v>
      </c>
      <c r="G428" s="19"/>
    </row>
    <row r="429" spans="1:7" ht="12.75">
      <c r="A429" s="45">
        <v>415</v>
      </c>
      <c r="B429" s="46" t="s">
        <v>646</v>
      </c>
      <c r="C429" s="47" t="s">
        <v>308</v>
      </c>
      <c r="D429" s="47">
        <v>10</v>
      </c>
      <c r="E429" s="47">
        <v>509</v>
      </c>
      <c r="F429" s="25">
        <v>15</v>
      </c>
      <c r="G429" s="19"/>
    </row>
    <row r="430" spans="1:7" ht="12.75">
      <c r="A430" s="45">
        <v>416</v>
      </c>
      <c r="B430" s="46" t="s">
        <v>649</v>
      </c>
      <c r="C430" s="47" t="s">
        <v>313</v>
      </c>
      <c r="D430" s="47">
        <v>10</v>
      </c>
      <c r="E430" s="47">
        <v>509</v>
      </c>
      <c r="F430" s="25">
        <v>15</v>
      </c>
      <c r="G430" s="19"/>
    </row>
    <row r="431" spans="1:7" ht="12.75">
      <c r="A431" s="45">
        <v>417</v>
      </c>
      <c r="B431" s="46" t="s">
        <v>624</v>
      </c>
      <c r="C431" s="47" t="s">
        <v>313</v>
      </c>
      <c r="D431" s="47">
        <v>3</v>
      </c>
      <c r="E431" s="47">
        <v>509</v>
      </c>
      <c r="F431" s="25">
        <v>15</v>
      </c>
      <c r="G431" s="19"/>
    </row>
    <row r="432" spans="1:7" ht="12.75">
      <c r="A432" s="45">
        <v>418</v>
      </c>
      <c r="B432" s="48" t="s">
        <v>436</v>
      </c>
      <c r="C432" s="47" t="s">
        <v>309</v>
      </c>
      <c r="D432" s="18">
        <v>1</v>
      </c>
      <c r="E432" s="18">
        <v>510</v>
      </c>
      <c r="F432" s="25">
        <v>11.32</v>
      </c>
      <c r="G432" s="19"/>
    </row>
    <row r="433" spans="1:7" ht="12.75">
      <c r="A433" s="45">
        <v>419</v>
      </c>
      <c r="B433" s="46" t="s">
        <v>110</v>
      </c>
      <c r="C433" s="47" t="s">
        <v>311</v>
      </c>
      <c r="D433" s="47">
        <v>6</v>
      </c>
      <c r="E433" s="47">
        <v>509</v>
      </c>
      <c r="F433" s="25">
        <v>13.49</v>
      </c>
      <c r="G433" s="19"/>
    </row>
    <row r="434" spans="1:7" ht="12.75">
      <c r="A434" s="45">
        <v>420</v>
      </c>
      <c r="B434" s="46" t="s">
        <v>631</v>
      </c>
      <c r="C434" s="47" t="s">
        <v>309</v>
      </c>
      <c r="D434" s="47">
        <v>5</v>
      </c>
      <c r="E434" s="47">
        <v>509</v>
      </c>
      <c r="F434" s="25">
        <v>15</v>
      </c>
      <c r="G434" s="19"/>
    </row>
    <row r="435" spans="1:7" ht="12.75">
      <c r="A435" s="45">
        <v>421</v>
      </c>
      <c r="B435" s="46" t="s">
        <v>668</v>
      </c>
      <c r="C435" s="47" t="s">
        <v>317</v>
      </c>
      <c r="D435" s="47">
        <v>10</v>
      </c>
      <c r="E435" s="47">
        <v>510</v>
      </c>
      <c r="F435" s="25">
        <v>15</v>
      </c>
      <c r="G435" s="19"/>
    </row>
    <row r="436" spans="1:7" ht="12.75">
      <c r="A436" s="45">
        <v>422</v>
      </c>
      <c r="B436" s="46" t="s">
        <v>633</v>
      </c>
      <c r="C436" s="47" t="s">
        <v>312</v>
      </c>
      <c r="D436" s="47">
        <v>5</v>
      </c>
      <c r="E436" s="47">
        <v>509</v>
      </c>
      <c r="F436" s="25">
        <v>15</v>
      </c>
      <c r="G436" s="19"/>
    </row>
    <row r="437" spans="1:7" ht="12.75">
      <c r="A437" s="45">
        <v>423</v>
      </c>
      <c r="B437" s="46" t="s">
        <v>622</v>
      </c>
      <c r="C437" s="47" t="s">
        <v>311</v>
      </c>
      <c r="D437" s="47">
        <v>3</v>
      </c>
      <c r="E437" s="47">
        <v>509</v>
      </c>
      <c r="F437" s="25">
        <v>15</v>
      </c>
      <c r="G437" s="19"/>
    </row>
    <row r="438" spans="1:7" ht="12.75">
      <c r="A438" s="45">
        <v>424</v>
      </c>
      <c r="B438" s="48" t="s">
        <v>669</v>
      </c>
      <c r="C438" s="47" t="s">
        <v>310</v>
      </c>
      <c r="D438" s="47">
        <v>10</v>
      </c>
      <c r="E438" s="47">
        <v>510</v>
      </c>
      <c r="F438" s="25">
        <v>15</v>
      </c>
      <c r="G438" s="19"/>
    </row>
    <row r="439" spans="1:7" ht="12.75">
      <c r="A439" s="45">
        <v>425</v>
      </c>
      <c r="B439" s="46" t="s">
        <v>657</v>
      </c>
      <c r="C439" s="47" t="s">
        <v>309</v>
      </c>
      <c r="D439" s="18">
        <v>2</v>
      </c>
      <c r="E439" s="18">
        <v>510</v>
      </c>
      <c r="F439" s="25">
        <v>15</v>
      </c>
      <c r="G439" s="19"/>
    </row>
    <row r="440" spans="1:7" ht="12.75">
      <c r="A440" s="45">
        <v>426</v>
      </c>
      <c r="B440" s="48" t="s">
        <v>259</v>
      </c>
      <c r="C440" s="47" t="s">
        <v>308</v>
      </c>
      <c r="D440" s="47">
        <v>5</v>
      </c>
      <c r="E440" s="47">
        <v>509</v>
      </c>
      <c r="F440" s="25">
        <v>14.8</v>
      </c>
      <c r="G440" s="19"/>
    </row>
    <row r="441" spans="1:7" ht="12.75">
      <c r="A441" s="45">
        <v>427</v>
      </c>
      <c r="B441" s="46" t="s">
        <v>636</v>
      </c>
      <c r="C441" s="47" t="s">
        <v>308</v>
      </c>
      <c r="D441" s="47">
        <v>6</v>
      </c>
      <c r="E441" s="47">
        <v>509</v>
      </c>
      <c r="F441" s="25">
        <v>15</v>
      </c>
      <c r="G441" s="19"/>
    </row>
    <row r="442" spans="1:7" ht="12.75">
      <c r="A442" s="45">
        <v>428</v>
      </c>
      <c r="B442" s="46" t="s">
        <v>837</v>
      </c>
      <c r="C442" s="47" t="s">
        <v>308</v>
      </c>
      <c r="D442" s="47">
        <v>9</v>
      </c>
      <c r="E442" s="47">
        <v>509</v>
      </c>
      <c r="F442" s="25">
        <v>15</v>
      </c>
      <c r="G442" s="19"/>
    </row>
    <row r="443" spans="1:7" ht="12.75">
      <c r="A443" s="45">
        <v>429</v>
      </c>
      <c r="B443" s="19" t="s">
        <v>618</v>
      </c>
      <c r="C443" s="47" t="s">
        <v>316</v>
      </c>
      <c r="D443" s="47">
        <v>5</v>
      </c>
      <c r="E443" s="47">
        <v>506</v>
      </c>
      <c r="F443" s="25">
        <v>15</v>
      </c>
      <c r="G443" s="19"/>
    </row>
    <row r="444" spans="1:7" s="24" customFormat="1" ht="15.75" customHeight="1">
      <c r="A444" s="45">
        <v>430</v>
      </c>
      <c r="B444" s="19" t="s">
        <v>619</v>
      </c>
      <c r="C444" s="47" t="s">
        <v>312</v>
      </c>
      <c r="D444" s="47" t="s">
        <v>846</v>
      </c>
      <c r="E444" s="47">
        <v>507</v>
      </c>
      <c r="F444" s="25">
        <v>15</v>
      </c>
      <c r="G444" s="22"/>
    </row>
    <row r="445" spans="1:7" ht="12.75">
      <c r="A445" s="45">
        <v>431</v>
      </c>
      <c r="B445" s="46" t="s">
        <v>656</v>
      </c>
      <c r="C445" s="47" t="s">
        <v>312</v>
      </c>
      <c r="D445" s="18">
        <v>1</v>
      </c>
      <c r="E445" s="18">
        <v>510</v>
      </c>
      <c r="F445" s="25">
        <v>15</v>
      </c>
      <c r="G445" s="19"/>
    </row>
    <row r="446" spans="1:7" ht="12.75">
      <c r="A446" s="45">
        <v>432</v>
      </c>
      <c r="B446" s="46" t="s">
        <v>643</v>
      </c>
      <c r="C446" s="47" t="s">
        <v>314</v>
      </c>
      <c r="D446" s="47">
        <v>7</v>
      </c>
      <c r="E446" s="47">
        <v>509</v>
      </c>
      <c r="F446" s="25">
        <v>15</v>
      </c>
      <c r="G446" s="19"/>
    </row>
    <row r="447" spans="1:7" ht="12.75">
      <c r="A447" s="45">
        <v>433</v>
      </c>
      <c r="B447" s="46" t="s">
        <v>638</v>
      </c>
      <c r="C447" s="47" t="s">
        <v>309</v>
      </c>
      <c r="D447" s="47">
        <v>7</v>
      </c>
      <c r="E447" s="47">
        <v>509</v>
      </c>
      <c r="F447" s="25">
        <v>15</v>
      </c>
      <c r="G447" s="19"/>
    </row>
    <row r="448" spans="1:7" ht="12.75">
      <c r="A448" s="45">
        <v>434</v>
      </c>
      <c r="B448" s="46" t="s">
        <v>670</v>
      </c>
      <c r="C448" s="47" t="s">
        <v>309</v>
      </c>
      <c r="D448" s="47">
        <v>1</v>
      </c>
      <c r="E448" s="47">
        <v>511</v>
      </c>
      <c r="F448" s="25">
        <v>15</v>
      </c>
      <c r="G448" s="19"/>
    </row>
    <row r="449" ht="17.25" customHeight="1"/>
    <row r="450" spans="1:3" ht="15.75">
      <c r="A450" s="101"/>
      <c r="B450" s="101"/>
      <c r="C450" s="101"/>
    </row>
    <row r="451" ht="16.5">
      <c r="G451" s="68"/>
    </row>
  </sheetData>
  <sheetProtection/>
  <mergeCells count="25">
    <mergeCell ref="G4:G5"/>
    <mergeCell ref="A4:A5"/>
    <mergeCell ref="B4:B5"/>
    <mergeCell ref="C4:E4"/>
    <mergeCell ref="F4:F5"/>
    <mergeCell ref="A1:G1"/>
    <mergeCell ref="A2:G2"/>
    <mergeCell ref="C311:E311"/>
    <mergeCell ref="A6:E6"/>
    <mergeCell ref="A7:B7"/>
    <mergeCell ref="C7:E7"/>
    <mergeCell ref="A50:B50"/>
    <mergeCell ref="C50:E50"/>
    <mergeCell ref="A127:B127"/>
    <mergeCell ref="C127:E127"/>
    <mergeCell ref="A450:C450"/>
    <mergeCell ref="A343:B343"/>
    <mergeCell ref="C343:E343"/>
    <mergeCell ref="A380:B380"/>
    <mergeCell ref="C380:E380"/>
    <mergeCell ref="A188:B188"/>
    <mergeCell ref="C188:E188"/>
    <mergeCell ref="A262:B262"/>
    <mergeCell ref="C262:E262"/>
    <mergeCell ref="A311:B311"/>
  </mergeCells>
  <conditionalFormatting sqref="B24:B25 B45 B30:B31 B39 B51:B126 B315:B316 B318 B320 B326 B330 B332 B334 B336">
    <cfRule type="expression" priority="2" dxfId="2" stopIfTrue="1">
      <formula>IF(OR(LEFT(#REF!,1)="A",LEFT(#REF!,1)="U"),,)</formula>
    </cfRule>
  </conditionalFormatting>
  <conditionalFormatting sqref="B24:B25 B45 B30:B31 B39 B51:B126 B315:B316 B318 B320 B326 B330 B332 B334 B336">
    <cfRule type="expression" priority="1" dxfId="2" stopIfTrue="1">
      <formula>IF(OR(LEFT(#REF!,1)="A",LEFT(#REF!,1)="U"),,)</formula>
    </cfRule>
  </conditionalFormatting>
  <printOptions/>
  <pageMargins left="0.78" right="0.59" top="0.35" bottom="0.3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7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1" width="7.140625" style="1" customWidth="1"/>
    <col min="2" max="2" width="25.28125" style="1" customWidth="1"/>
    <col min="3" max="3" width="9.7109375" style="1" customWidth="1"/>
    <col min="4" max="4" width="10.00390625" style="1" customWidth="1"/>
    <col min="5" max="5" width="7.7109375" style="1" customWidth="1"/>
    <col min="6" max="6" width="12.7109375" style="2" customWidth="1"/>
    <col min="7" max="7" width="15.8515625" style="3" bestFit="1" customWidth="1"/>
    <col min="8" max="16384" width="9.140625" style="3" customWidth="1"/>
  </cols>
  <sheetData>
    <row r="1" spans="1:8" ht="17.25" customHeight="1">
      <c r="A1" s="99" t="s">
        <v>903</v>
      </c>
      <c r="B1" s="99"/>
      <c r="C1" s="99"/>
      <c r="D1" s="99"/>
      <c r="E1" s="99"/>
      <c r="F1" s="99"/>
      <c r="G1" s="99"/>
      <c r="H1" s="4"/>
    </row>
    <row r="2" spans="1:7" ht="17.25" customHeight="1">
      <c r="A2" s="100" t="s">
        <v>906</v>
      </c>
      <c r="B2" s="100"/>
      <c r="C2" s="100"/>
      <c r="D2" s="100"/>
      <c r="E2" s="100"/>
      <c r="F2" s="100"/>
      <c r="G2" s="100"/>
    </row>
    <row r="3" spans="1:6" s="6" customFormat="1" ht="16.5">
      <c r="A3" s="5"/>
      <c r="B3" s="75"/>
      <c r="C3" s="75"/>
      <c r="D3" s="75"/>
      <c r="E3" s="75"/>
      <c r="F3" s="75"/>
    </row>
    <row r="4" spans="1:8" ht="36" customHeight="1">
      <c r="A4" s="91" t="s">
        <v>0</v>
      </c>
      <c r="B4" s="95" t="s">
        <v>883</v>
      </c>
      <c r="C4" s="95" t="s">
        <v>777</v>
      </c>
      <c r="D4" s="91"/>
      <c r="E4" s="91"/>
      <c r="F4" s="97" t="s">
        <v>886</v>
      </c>
      <c r="G4" s="97" t="s">
        <v>889</v>
      </c>
      <c r="H4" s="7"/>
    </row>
    <row r="5" spans="1:8" ht="15" customHeight="1">
      <c r="A5" s="91"/>
      <c r="B5" s="91"/>
      <c r="C5" s="71" t="s">
        <v>1</v>
      </c>
      <c r="D5" s="71" t="s">
        <v>141</v>
      </c>
      <c r="E5" s="71" t="s">
        <v>140</v>
      </c>
      <c r="F5" s="97"/>
      <c r="G5" s="98"/>
      <c r="H5" s="8"/>
    </row>
    <row r="6" spans="1:8" s="14" customFormat="1" ht="16.5" customHeight="1">
      <c r="A6" s="104" t="s">
        <v>905</v>
      </c>
      <c r="B6" s="105"/>
      <c r="C6" s="105"/>
      <c r="D6" s="105"/>
      <c r="E6" s="106"/>
      <c r="F6" s="9">
        <f>F7+F61</f>
        <v>3095.29</v>
      </c>
      <c r="G6" s="12"/>
      <c r="H6" s="13"/>
    </row>
    <row r="7" spans="1:8" s="14" customFormat="1" ht="12.75">
      <c r="A7" s="107" t="s">
        <v>884</v>
      </c>
      <c r="B7" s="108"/>
      <c r="C7" s="108"/>
      <c r="D7" s="108"/>
      <c r="E7" s="109"/>
      <c r="F7" s="9">
        <f>F8+F34+F48+F54</f>
        <v>1350</v>
      </c>
      <c r="G7" s="17"/>
      <c r="H7" s="13"/>
    </row>
    <row r="8" spans="1:7" s="14" customFormat="1" ht="12.75">
      <c r="A8" s="94" t="s">
        <v>3</v>
      </c>
      <c r="B8" s="94"/>
      <c r="C8" s="94" t="s">
        <v>882</v>
      </c>
      <c r="D8" s="94"/>
      <c r="E8" s="94"/>
      <c r="F8" s="9">
        <f>SUM(F9:F33)</f>
        <v>691.1</v>
      </c>
      <c r="G8" s="12"/>
    </row>
    <row r="9" spans="1:7" ht="12.75">
      <c r="A9" s="18">
        <v>1</v>
      </c>
      <c r="B9" s="19" t="s">
        <v>19</v>
      </c>
      <c r="C9" s="18" t="s">
        <v>54</v>
      </c>
      <c r="D9" s="18">
        <v>7</v>
      </c>
      <c r="E9" s="18">
        <v>470</v>
      </c>
      <c r="F9" s="79">
        <v>27.2</v>
      </c>
      <c r="G9" s="19"/>
    </row>
    <row r="10" spans="1:7" ht="12.75">
      <c r="A10" s="18">
        <v>2</v>
      </c>
      <c r="B10" s="19" t="s">
        <v>17</v>
      </c>
      <c r="C10" s="18" t="s">
        <v>56</v>
      </c>
      <c r="D10" s="18">
        <v>6</v>
      </c>
      <c r="E10" s="18">
        <v>470</v>
      </c>
      <c r="F10" s="79">
        <v>30</v>
      </c>
      <c r="G10" s="19"/>
    </row>
    <row r="11" spans="1:7" ht="12.75">
      <c r="A11" s="18">
        <v>3</v>
      </c>
      <c r="B11" s="19" t="s">
        <v>13</v>
      </c>
      <c r="C11" s="18" t="s">
        <v>55</v>
      </c>
      <c r="D11" s="18">
        <v>2</v>
      </c>
      <c r="E11" s="18">
        <v>470</v>
      </c>
      <c r="F11" s="79">
        <v>28.9</v>
      </c>
      <c r="G11" s="19"/>
    </row>
    <row r="12" spans="1:7" ht="12.75">
      <c r="A12" s="18">
        <v>4</v>
      </c>
      <c r="B12" s="19" t="s">
        <v>8</v>
      </c>
      <c r="C12" s="18" t="s">
        <v>55</v>
      </c>
      <c r="D12" s="18">
        <v>11</v>
      </c>
      <c r="E12" s="18">
        <v>470</v>
      </c>
      <c r="F12" s="79">
        <v>29.9</v>
      </c>
      <c r="G12" s="19"/>
    </row>
    <row r="13" spans="1:7" ht="12.75">
      <c r="A13" s="18">
        <v>5</v>
      </c>
      <c r="B13" s="19" t="s">
        <v>24</v>
      </c>
      <c r="C13" s="18" t="s">
        <v>58</v>
      </c>
      <c r="D13" s="18">
        <v>2</v>
      </c>
      <c r="E13" s="18">
        <v>469</v>
      </c>
      <c r="F13" s="79">
        <v>29.9</v>
      </c>
      <c r="G13" s="19"/>
    </row>
    <row r="14" spans="1:7" ht="12.75">
      <c r="A14" s="18">
        <v>6</v>
      </c>
      <c r="B14" s="19" t="s">
        <v>5</v>
      </c>
      <c r="C14" s="18" t="s">
        <v>54</v>
      </c>
      <c r="D14" s="18">
        <v>10</v>
      </c>
      <c r="E14" s="18">
        <v>470</v>
      </c>
      <c r="F14" s="79">
        <v>30</v>
      </c>
      <c r="G14" s="19"/>
    </row>
    <row r="15" spans="1:7" ht="12.75">
      <c r="A15" s="18">
        <v>7</v>
      </c>
      <c r="B15" s="21" t="s">
        <v>2</v>
      </c>
      <c r="C15" s="18" t="s">
        <v>56</v>
      </c>
      <c r="D15" s="18">
        <v>8</v>
      </c>
      <c r="E15" s="18">
        <v>470</v>
      </c>
      <c r="F15" s="79">
        <v>30</v>
      </c>
      <c r="G15" s="19"/>
    </row>
    <row r="16" spans="1:7" ht="12.75">
      <c r="A16" s="18">
        <v>8</v>
      </c>
      <c r="B16" s="19" t="s">
        <v>7</v>
      </c>
      <c r="C16" s="18" t="s">
        <v>56</v>
      </c>
      <c r="D16" s="18">
        <v>10</v>
      </c>
      <c r="E16" s="18">
        <v>470</v>
      </c>
      <c r="F16" s="79">
        <v>29.8</v>
      </c>
      <c r="G16" s="19"/>
    </row>
    <row r="17" spans="1:7" ht="12.75">
      <c r="A17" s="103">
        <v>9</v>
      </c>
      <c r="B17" s="19" t="s">
        <v>25</v>
      </c>
      <c r="C17" s="18" t="s">
        <v>54</v>
      </c>
      <c r="D17" s="18">
        <v>6</v>
      </c>
      <c r="E17" s="18">
        <v>469</v>
      </c>
      <c r="F17" s="79">
        <v>30</v>
      </c>
      <c r="G17" s="19"/>
    </row>
    <row r="18" spans="1:7" ht="12.75">
      <c r="A18" s="103"/>
      <c r="B18" s="19" t="s">
        <v>25</v>
      </c>
      <c r="C18" s="18" t="s">
        <v>59</v>
      </c>
      <c r="D18" s="18">
        <v>2</v>
      </c>
      <c r="E18" s="18">
        <v>469</v>
      </c>
      <c r="F18" s="79">
        <v>28.4</v>
      </c>
      <c r="G18" s="19"/>
    </row>
    <row r="19" spans="1:7" ht="12.75">
      <c r="A19" s="18">
        <v>10</v>
      </c>
      <c r="B19" s="19" t="s">
        <v>11</v>
      </c>
      <c r="C19" s="18" t="s">
        <v>56</v>
      </c>
      <c r="D19" s="18">
        <v>12</v>
      </c>
      <c r="E19" s="18">
        <v>470</v>
      </c>
      <c r="F19" s="79">
        <v>30</v>
      </c>
      <c r="G19" s="19"/>
    </row>
    <row r="20" spans="1:7" ht="12.75">
      <c r="A20" s="18">
        <v>11</v>
      </c>
      <c r="B20" s="19" t="s">
        <v>26</v>
      </c>
      <c r="C20" s="18" t="s">
        <v>57</v>
      </c>
      <c r="D20" s="18">
        <v>6</v>
      </c>
      <c r="E20" s="18">
        <v>469</v>
      </c>
      <c r="F20" s="79">
        <v>28</v>
      </c>
      <c r="G20" s="19"/>
    </row>
    <row r="21" spans="1:7" ht="12.75">
      <c r="A21" s="18">
        <v>12</v>
      </c>
      <c r="B21" s="19" t="s">
        <v>21</v>
      </c>
      <c r="C21" s="18" t="s">
        <v>56</v>
      </c>
      <c r="D21" s="18">
        <v>7</v>
      </c>
      <c r="E21" s="18">
        <v>470</v>
      </c>
      <c r="F21" s="79">
        <v>29.3</v>
      </c>
      <c r="G21" s="19"/>
    </row>
    <row r="22" spans="1:7" ht="12.75">
      <c r="A22" s="18">
        <v>13</v>
      </c>
      <c r="B22" s="19" t="s">
        <v>16</v>
      </c>
      <c r="C22" s="18" t="s">
        <v>54</v>
      </c>
      <c r="D22" s="18">
        <v>6</v>
      </c>
      <c r="E22" s="18">
        <v>470</v>
      </c>
      <c r="F22" s="79">
        <v>30</v>
      </c>
      <c r="G22" s="19"/>
    </row>
    <row r="23" spans="1:7" ht="12.75">
      <c r="A23" s="18">
        <v>14</v>
      </c>
      <c r="B23" s="19" t="s">
        <v>18</v>
      </c>
      <c r="C23" s="18" t="s">
        <v>56</v>
      </c>
      <c r="D23" s="18">
        <v>5</v>
      </c>
      <c r="E23" s="18">
        <v>470</v>
      </c>
      <c r="F23" s="79">
        <v>30</v>
      </c>
      <c r="G23" s="19"/>
    </row>
    <row r="24" spans="1:7" ht="12.75">
      <c r="A24" s="18">
        <v>15</v>
      </c>
      <c r="B24" s="19" t="s">
        <v>14</v>
      </c>
      <c r="C24" s="18" t="s">
        <v>56</v>
      </c>
      <c r="D24" s="18">
        <v>2</v>
      </c>
      <c r="E24" s="18">
        <v>470</v>
      </c>
      <c r="F24" s="79">
        <v>30</v>
      </c>
      <c r="G24" s="19"/>
    </row>
    <row r="25" spans="1:7" ht="12.75">
      <c r="A25" s="18">
        <v>16</v>
      </c>
      <c r="B25" s="19" t="s">
        <v>20</v>
      </c>
      <c r="C25" s="18" t="s">
        <v>53</v>
      </c>
      <c r="D25" s="18">
        <v>7</v>
      </c>
      <c r="E25" s="18">
        <v>470</v>
      </c>
      <c r="F25" s="79">
        <v>28.5</v>
      </c>
      <c r="G25" s="19"/>
    </row>
    <row r="26" spans="1:7" ht="12.75">
      <c r="A26" s="18">
        <v>17</v>
      </c>
      <c r="B26" s="19" t="s">
        <v>4</v>
      </c>
      <c r="C26" s="18" t="s">
        <v>53</v>
      </c>
      <c r="D26" s="18">
        <v>8</v>
      </c>
      <c r="E26" s="18">
        <v>470</v>
      </c>
      <c r="F26" s="79">
        <v>27.9</v>
      </c>
      <c r="G26" s="19"/>
    </row>
    <row r="27" spans="1:7" ht="12.75">
      <c r="A27" s="18">
        <v>18</v>
      </c>
      <c r="B27" s="19" t="s">
        <v>12</v>
      </c>
      <c r="C27" s="18" t="s">
        <v>55</v>
      </c>
      <c r="D27" s="18">
        <v>7</v>
      </c>
      <c r="E27" s="18">
        <v>470</v>
      </c>
      <c r="F27" s="79">
        <v>27.2</v>
      </c>
      <c r="G27" s="19"/>
    </row>
    <row r="28" spans="1:7" ht="12.75">
      <c r="A28" s="18">
        <v>19</v>
      </c>
      <c r="B28" s="19" t="s">
        <v>6</v>
      </c>
      <c r="C28" s="18" t="s">
        <v>55</v>
      </c>
      <c r="D28" s="18">
        <v>10</v>
      </c>
      <c r="E28" s="18">
        <v>470</v>
      </c>
      <c r="F28" s="79">
        <v>30</v>
      </c>
      <c r="G28" s="19"/>
    </row>
    <row r="29" spans="1:7" ht="12.75">
      <c r="A29" s="18">
        <v>20</v>
      </c>
      <c r="B29" s="19" t="s">
        <v>9</v>
      </c>
      <c r="C29" s="18" t="s">
        <v>56</v>
      </c>
      <c r="D29" s="18">
        <v>11</v>
      </c>
      <c r="E29" s="18">
        <v>470</v>
      </c>
      <c r="F29" s="79">
        <v>25</v>
      </c>
      <c r="G29" s="19"/>
    </row>
    <row r="30" spans="1:7" ht="12.75">
      <c r="A30" s="18">
        <v>21</v>
      </c>
      <c r="B30" s="19" t="s">
        <v>22</v>
      </c>
      <c r="C30" s="18" t="s">
        <v>57</v>
      </c>
      <c r="D30" s="18">
        <v>6</v>
      </c>
      <c r="E30" s="18">
        <v>470</v>
      </c>
      <c r="F30" s="79">
        <v>25.8</v>
      </c>
      <c r="G30" s="19"/>
    </row>
    <row r="31" spans="1:7" ht="12.75">
      <c r="A31" s="18">
        <v>22</v>
      </c>
      <c r="B31" s="19" t="s">
        <v>23</v>
      </c>
      <c r="C31" s="18" t="s">
        <v>55</v>
      </c>
      <c r="D31" s="18">
        <v>2</v>
      </c>
      <c r="E31" s="18">
        <v>469</v>
      </c>
      <c r="F31" s="79">
        <v>19.7</v>
      </c>
      <c r="G31" s="19"/>
    </row>
    <row r="32" spans="1:7" ht="12.75">
      <c r="A32" s="18">
        <v>23</v>
      </c>
      <c r="B32" s="19" t="s">
        <v>15</v>
      </c>
      <c r="C32" s="18" t="s">
        <v>55</v>
      </c>
      <c r="D32" s="18">
        <v>4</v>
      </c>
      <c r="E32" s="18">
        <v>470</v>
      </c>
      <c r="F32" s="79">
        <v>6.8</v>
      </c>
      <c r="G32" s="19"/>
    </row>
    <row r="33" spans="1:7" s="24" customFormat="1" ht="26.25" customHeight="1">
      <c r="A33" s="18">
        <v>24</v>
      </c>
      <c r="B33" s="22" t="s">
        <v>10</v>
      </c>
      <c r="C33" s="74" t="s">
        <v>769</v>
      </c>
      <c r="D33" s="74" t="s">
        <v>770</v>
      </c>
      <c r="E33" s="23">
        <v>470</v>
      </c>
      <c r="F33" s="79">
        <v>28.8</v>
      </c>
      <c r="G33" s="22"/>
    </row>
    <row r="34" spans="1:7" s="14" customFormat="1" ht="12.75">
      <c r="A34" s="94" t="s">
        <v>27</v>
      </c>
      <c r="B34" s="94"/>
      <c r="C34" s="94" t="s">
        <v>882</v>
      </c>
      <c r="D34" s="94"/>
      <c r="E34" s="94"/>
      <c r="F34" s="9">
        <v>346.3</v>
      </c>
      <c r="G34" s="12"/>
    </row>
    <row r="35" spans="1:7" ht="12.75">
      <c r="A35" s="18">
        <v>25</v>
      </c>
      <c r="B35" s="19" t="s">
        <v>32</v>
      </c>
      <c r="C35" s="18" t="s">
        <v>62</v>
      </c>
      <c r="D35" s="18">
        <v>1</v>
      </c>
      <c r="E35" s="18">
        <v>469</v>
      </c>
      <c r="F35" s="79">
        <v>27.3</v>
      </c>
      <c r="G35" s="19"/>
    </row>
    <row r="36" spans="1:7" ht="12.75">
      <c r="A36" s="18">
        <v>26</v>
      </c>
      <c r="B36" s="19" t="s">
        <v>34</v>
      </c>
      <c r="C36" s="18" t="s">
        <v>54</v>
      </c>
      <c r="D36" s="18">
        <v>5</v>
      </c>
      <c r="E36" s="18">
        <v>469</v>
      </c>
      <c r="F36" s="79">
        <v>28.7</v>
      </c>
      <c r="G36" s="19"/>
    </row>
    <row r="37" spans="1:7" ht="12.75">
      <c r="A37" s="18">
        <v>27</v>
      </c>
      <c r="B37" s="19" t="s">
        <v>28</v>
      </c>
      <c r="C37" s="18" t="s">
        <v>60</v>
      </c>
      <c r="D37" s="18">
        <v>5</v>
      </c>
      <c r="E37" s="18">
        <v>469</v>
      </c>
      <c r="F37" s="79">
        <v>28.2</v>
      </c>
      <c r="G37" s="19"/>
    </row>
    <row r="38" spans="1:7" ht="12.75">
      <c r="A38" s="18">
        <v>28</v>
      </c>
      <c r="B38" s="19" t="s">
        <v>36</v>
      </c>
      <c r="C38" s="18" t="s">
        <v>54</v>
      </c>
      <c r="D38" s="18">
        <v>3</v>
      </c>
      <c r="E38" s="18">
        <v>469</v>
      </c>
      <c r="F38" s="79">
        <v>24.5</v>
      </c>
      <c r="G38" s="19"/>
    </row>
    <row r="39" spans="1:7" ht="12.75">
      <c r="A39" s="18">
        <v>29</v>
      </c>
      <c r="B39" s="19" t="s">
        <v>30</v>
      </c>
      <c r="C39" s="18" t="s">
        <v>55</v>
      </c>
      <c r="D39" s="18">
        <v>1</v>
      </c>
      <c r="E39" s="18">
        <v>469</v>
      </c>
      <c r="F39" s="79">
        <v>21.4</v>
      </c>
      <c r="G39" s="19"/>
    </row>
    <row r="40" spans="1:7" ht="12.75">
      <c r="A40" s="18">
        <v>30</v>
      </c>
      <c r="B40" s="19" t="s">
        <v>38</v>
      </c>
      <c r="C40" s="18" t="s">
        <v>64</v>
      </c>
      <c r="D40" s="18">
        <v>3</v>
      </c>
      <c r="E40" s="18">
        <v>469</v>
      </c>
      <c r="F40" s="79">
        <v>22.7</v>
      </c>
      <c r="G40" s="19"/>
    </row>
    <row r="41" spans="1:7" ht="12.75">
      <c r="A41" s="18">
        <v>31</v>
      </c>
      <c r="B41" s="19" t="s">
        <v>31</v>
      </c>
      <c r="C41" s="18" t="s">
        <v>61</v>
      </c>
      <c r="D41" s="18">
        <v>1</v>
      </c>
      <c r="E41" s="18">
        <v>469</v>
      </c>
      <c r="F41" s="79">
        <v>25.7</v>
      </c>
      <c r="G41" s="19"/>
    </row>
    <row r="42" spans="1:7" ht="12.75">
      <c r="A42" s="18">
        <v>32</v>
      </c>
      <c r="B42" s="19" t="s">
        <v>29</v>
      </c>
      <c r="C42" s="18" t="s">
        <v>60</v>
      </c>
      <c r="D42" s="18">
        <v>6</v>
      </c>
      <c r="E42" s="18">
        <v>469</v>
      </c>
      <c r="F42" s="80">
        <v>29.2</v>
      </c>
      <c r="G42" s="19"/>
    </row>
    <row r="43" spans="1:7" ht="12.75">
      <c r="A43" s="18">
        <v>33</v>
      </c>
      <c r="B43" s="19" t="s">
        <v>39</v>
      </c>
      <c r="C43" s="18" t="s">
        <v>65</v>
      </c>
      <c r="D43" s="18">
        <v>3</v>
      </c>
      <c r="E43" s="18">
        <v>469</v>
      </c>
      <c r="F43" s="80">
        <v>30</v>
      </c>
      <c r="G43" s="19"/>
    </row>
    <row r="44" spans="1:7" ht="12.75">
      <c r="A44" s="18">
        <v>34</v>
      </c>
      <c r="B44" s="19" t="s">
        <v>37</v>
      </c>
      <c r="C44" s="18" t="s">
        <v>60</v>
      </c>
      <c r="D44" s="18">
        <v>3</v>
      </c>
      <c r="E44" s="18">
        <v>469</v>
      </c>
      <c r="F44" s="80">
        <v>27.9</v>
      </c>
      <c r="G44" s="19"/>
    </row>
    <row r="45" spans="1:7" ht="12.75">
      <c r="A45" s="18">
        <v>35</v>
      </c>
      <c r="B45" s="19" t="s">
        <v>33</v>
      </c>
      <c r="C45" s="18" t="s">
        <v>63</v>
      </c>
      <c r="D45" s="18">
        <v>1</v>
      </c>
      <c r="E45" s="18">
        <v>469</v>
      </c>
      <c r="F45" s="80">
        <v>25.6</v>
      </c>
      <c r="G45" s="19"/>
    </row>
    <row r="46" spans="1:7" ht="12.75">
      <c r="A46" s="18">
        <v>36</v>
      </c>
      <c r="B46" s="19" t="s">
        <v>35</v>
      </c>
      <c r="C46" s="18" t="s">
        <v>64</v>
      </c>
      <c r="D46" s="18">
        <v>5</v>
      </c>
      <c r="E46" s="18">
        <v>469</v>
      </c>
      <c r="F46" s="80">
        <v>28</v>
      </c>
      <c r="G46" s="19"/>
    </row>
    <row r="47" spans="1:7" ht="12.75">
      <c r="A47" s="18">
        <v>37</v>
      </c>
      <c r="B47" s="19" t="s">
        <v>15</v>
      </c>
      <c r="C47" s="18" t="s">
        <v>57</v>
      </c>
      <c r="D47" s="18">
        <v>5</v>
      </c>
      <c r="E47" s="18">
        <v>469</v>
      </c>
      <c r="F47" s="80">
        <v>27.1</v>
      </c>
      <c r="G47" s="19"/>
    </row>
    <row r="48" spans="1:7" s="14" customFormat="1" ht="12.75">
      <c r="A48" s="94" t="s">
        <v>40</v>
      </c>
      <c r="B48" s="94"/>
      <c r="C48" s="94" t="s">
        <v>882</v>
      </c>
      <c r="D48" s="94"/>
      <c r="E48" s="94"/>
      <c r="F48" s="26">
        <v>146.1</v>
      </c>
      <c r="G48" s="12"/>
    </row>
    <row r="49" spans="1:7" ht="12.75">
      <c r="A49" s="18">
        <v>38</v>
      </c>
      <c r="B49" s="19" t="s">
        <v>43</v>
      </c>
      <c r="C49" s="18" t="s">
        <v>60</v>
      </c>
      <c r="D49" s="18">
        <v>4</v>
      </c>
      <c r="E49" s="18">
        <v>469</v>
      </c>
      <c r="F49" s="80">
        <v>30</v>
      </c>
      <c r="G49" s="19"/>
    </row>
    <row r="50" spans="1:7" ht="12.75">
      <c r="A50" s="18">
        <v>39</v>
      </c>
      <c r="B50" s="19" t="s">
        <v>41</v>
      </c>
      <c r="C50" s="18" t="s">
        <v>54</v>
      </c>
      <c r="D50" s="18">
        <v>4</v>
      </c>
      <c r="E50" s="18">
        <v>469</v>
      </c>
      <c r="F50" s="80">
        <v>30</v>
      </c>
      <c r="G50" s="19"/>
    </row>
    <row r="51" spans="1:7" ht="12.75">
      <c r="A51" s="18">
        <v>40</v>
      </c>
      <c r="B51" s="19" t="s">
        <v>42</v>
      </c>
      <c r="C51" s="18" t="s">
        <v>57</v>
      </c>
      <c r="D51" s="18">
        <v>4</v>
      </c>
      <c r="E51" s="18">
        <v>469</v>
      </c>
      <c r="F51" s="80">
        <v>30</v>
      </c>
      <c r="G51" s="19"/>
    </row>
    <row r="52" spans="1:7" ht="12.75">
      <c r="A52" s="18">
        <v>41</v>
      </c>
      <c r="B52" s="19" t="s">
        <v>45</v>
      </c>
      <c r="C52" s="18" t="s">
        <v>57</v>
      </c>
      <c r="D52" s="18">
        <v>3</v>
      </c>
      <c r="E52" s="18">
        <v>469</v>
      </c>
      <c r="F52" s="80">
        <v>30</v>
      </c>
      <c r="G52" s="19"/>
    </row>
    <row r="53" spans="1:7" ht="12.75">
      <c r="A53" s="18">
        <v>42</v>
      </c>
      <c r="B53" s="19" t="s">
        <v>44</v>
      </c>
      <c r="C53" s="18" t="s">
        <v>64</v>
      </c>
      <c r="D53" s="18">
        <v>4</v>
      </c>
      <c r="E53" s="18">
        <v>469</v>
      </c>
      <c r="F53" s="80">
        <v>26.1</v>
      </c>
      <c r="G53" s="19"/>
    </row>
    <row r="54" spans="1:7" s="14" customFormat="1" ht="12.75">
      <c r="A54" s="94" t="s">
        <v>46</v>
      </c>
      <c r="B54" s="94"/>
      <c r="C54" s="94" t="s">
        <v>882</v>
      </c>
      <c r="D54" s="94"/>
      <c r="E54" s="94"/>
      <c r="F54" s="26">
        <v>166.5</v>
      </c>
      <c r="G54" s="12"/>
    </row>
    <row r="55" spans="1:7" ht="12.75">
      <c r="A55" s="18">
        <v>43</v>
      </c>
      <c r="B55" s="19" t="s">
        <v>52</v>
      </c>
      <c r="C55" s="18" t="s">
        <v>56</v>
      </c>
      <c r="D55" s="18">
        <v>11</v>
      </c>
      <c r="E55" s="18">
        <v>470</v>
      </c>
      <c r="F55" s="80">
        <v>26.6</v>
      </c>
      <c r="G55" s="19"/>
    </row>
    <row r="56" spans="1:7" ht="12.75">
      <c r="A56" s="18">
        <v>44</v>
      </c>
      <c r="B56" s="19" t="s">
        <v>47</v>
      </c>
      <c r="C56" s="18" t="s">
        <v>54</v>
      </c>
      <c r="D56" s="18">
        <v>7</v>
      </c>
      <c r="E56" s="18">
        <v>469</v>
      </c>
      <c r="F56" s="80">
        <v>26.9</v>
      </c>
      <c r="G56" s="19"/>
    </row>
    <row r="57" spans="1:7" ht="12.75">
      <c r="A57" s="18">
        <v>45</v>
      </c>
      <c r="B57" s="19" t="s">
        <v>50</v>
      </c>
      <c r="C57" s="18" t="s">
        <v>64</v>
      </c>
      <c r="D57" s="18">
        <v>7</v>
      </c>
      <c r="E57" s="18">
        <v>469</v>
      </c>
      <c r="F57" s="80">
        <v>28.2</v>
      </c>
      <c r="G57" s="19"/>
    </row>
    <row r="58" spans="1:7" ht="12.75">
      <c r="A58" s="18">
        <v>46</v>
      </c>
      <c r="B58" s="19" t="s">
        <v>49</v>
      </c>
      <c r="C58" s="18" t="s">
        <v>60</v>
      </c>
      <c r="D58" s="18">
        <v>7</v>
      </c>
      <c r="E58" s="18">
        <v>469</v>
      </c>
      <c r="F58" s="80">
        <v>28.8</v>
      </c>
      <c r="G58" s="19"/>
    </row>
    <row r="59" spans="1:7" ht="12.75">
      <c r="A59" s="18">
        <v>47</v>
      </c>
      <c r="B59" s="19" t="s">
        <v>51</v>
      </c>
      <c r="C59" s="18" t="s">
        <v>65</v>
      </c>
      <c r="D59" s="18">
        <v>7</v>
      </c>
      <c r="E59" s="18">
        <v>469</v>
      </c>
      <c r="F59" s="80">
        <v>27.7</v>
      </c>
      <c r="G59" s="19"/>
    </row>
    <row r="60" spans="1:7" ht="12.75">
      <c r="A60" s="18">
        <v>48</v>
      </c>
      <c r="B60" s="19" t="s">
        <v>48</v>
      </c>
      <c r="C60" s="18" t="s">
        <v>57</v>
      </c>
      <c r="D60" s="18">
        <v>7</v>
      </c>
      <c r="E60" s="18">
        <v>469</v>
      </c>
      <c r="F60" s="80">
        <v>28.3</v>
      </c>
      <c r="G60" s="19"/>
    </row>
    <row r="61" spans="1:8" s="14" customFormat="1" ht="12.75">
      <c r="A61" s="96" t="s">
        <v>911</v>
      </c>
      <c r="B61" s="96"/>
      <c r="C61" s="96"/>
      <c r="D61" s="96"/>
      <c r="E61" s="96"/>
      <c r="F61" s="9">
        <f>F62+F99+F142+F183+F226</f>
        <v>1745.29</v>
      </c>
      <c r="G61" s="12"/>
      <c r="H61" s="13"/>
    </row>
    <row r="62" spans="1:7" s="14" customFormat="1" ht="12.75">
      <c r="A62" s="94" t="s">
        <v>3</v>
      </c>
      <c r="B62" s="94"/>
      <c r="C62" s="94" t="s">
        <v>882</v>
      </c>
      <c r="D62" s="94"/>
      <c r="E62" s="94"/>
      <c r="F62" s="29">
        <v>306.22</v>
      </c>
      <c r="G62" s="12"/>
    </row>
    <row r="63" spans="1:7" ht="12.75">
      <c r="A63" s="18">
        <v>1</v>
      </c>
      <c r="B63" s="30" t="s">
        <v>171</v>
      </c>
      <c r="C63" s="31" t="s">
        <v>313</v>
      </c>
      <c r="D63" s="32">
        <v>3</v>
      </c>
      <c r="E63" s="32">
        <v>470</v>
      </c>
      <c r="F63" s="80">
        <v>9.97</v>
      </c>
      <c r="G63" s="19"/>
    </row>
    <row r="64" spans="1:7" ht="12.75">
      <c r="A64" s="18">
        <v>2</v>
      </c>
      <c r="B64" s="30" t="s">
        <v>155</v>
      </c>
      <c r="C64" s="31" t="s">
        <v>312</v>
      </c>
      <c r="D64" s="32">
        <v>2</v>
      </c>
      <c r="E64" s="32">
        <v>468</v>
      </c>
      <c r="F64" s="80">
        <v>7</v>
      </c>
      <c r="G64" s="19"/>
    </row>
    <row r="65" spans="1:7" ht="12.75">
      <c r="A65" s="18">
        <v>3</v>
      </c>
      <c r="B65" s="30" t="s">
        <v>168</v>
      </c>
      <c r="C65" s="31" t="s">
        <v>316</v>
      </c>
      <c r="D65" s="32">
        <v>6</v>
      </c>
      <c r="E65" s="32">
        <v>468</v>
      </c>
      <c r="F65" s="80">
        <v>9.85</v>
      </c>
      <c r="G65" s="19"/>
    </row>
    <row r="66" spans="1:7" ht="12.75">
      <c r="A66" s="18">
        <v>4</v>
      </c>
      <c r="B66" s="30" t="s">
        <v>19</v>
      </c>
      <c r="C66" s="31" t="s">
        <v>308</v>
      </c>
      <c r="D66" s="32">
        <v>4</v>
      </c>
      <c r="E66" s="32">
        <v>465</v>
      </c>
      <c r="F66" s="80">
        <v>9.95</v>
      </c>
      <c r="G66" s="19"/>
    </row>
    <row r="67" spans="1:7" ht="12.75">
      <c r="A67" s="18">
        <v>5</v>
      </c>
      <c r="B67" s="30" t="s">
        <v>144</v>
      </c>
      <c r="C67" s="31" t="s">
        <v>308</v>
      </c>
      <c r="D67" s="32">
        <v>10</v>
      </c>
      <c r="E67" s="32">
        <v>465</v>
      </c>
      <c r="F67" s="80">
        <v>9.96</v>
      </c>
      <c r="G67" s="19"/>
    </row>
    <row r="68" spans="1:7" ht="12.75">
      <c r="A68" s="18">
        <v>6</v>
      </c>
      <c r="B68" s="30" t="s">
        <v>5</v>
      </c>
      <c r="C68" s="31" t="s">
        <v>314</v>
      </c>
      <c r="D68" s="32">
        <v>2</v>
      </c>
      <c r="E68" s="32">
        <v>468</v>
      </c>
      <c r="F68" s="80">
        <v>7.08</v>
      </c>
      <c r="G68" s="19"/>
    </row>
    <row r="69" spans="1:7" ht="12.75">
      <c r="A69" s="18">
        <v>7</v>
      </c>
      <c r="B69" s="30" t="s">
        <v>163</v>
      </c>
      <c r="C69" s="31" t="s">
        <v>311</v>
      </c>
      <c r="D69" s="32">
        <v>6</v>
      </c>
      <c r="E69" s="32">
        <v>468</v>
      </c>
      <c r="F69" s="80">
        <v>9.99</v>
      </c>
      <c r="G69" s="19"/>
    </row>
    <row r="70" spans="1:7" ht="12.75">
      <c r="A70" s="18">
        <v>8</v>
      </c>
      <c r="B70" s="30" t="s">
        <v>157</v>
      </c>
      <c r="C70" s="31" t="s">
        <v>316</v>
      </c>
      <c r="D70" s="32">
        <v>2</v>
      </c>
      <c r="E70" s="32">
        <v>468</v>
      </c>
      <c r="F70" s="80">
        <v>9.98</v>
      </c>
      <c r="G70" s="19"/>
    </row>
    <row r="71" spans="1:7" ht="12.75">
      <c r="A71" s="18">
        <v>9</v>
      </c>
      <c r="B71" s="30" t="s">
        <v>153</v>
      </c>
      <c r="C71" s="31" t="s">
        <v>308</v>
      </c>
      <c r="D71" s="32">
        <v>2</v>
      </c>
      <c r="E71" s="32">
        <v>468</v>
      </c>
      <c r="F71" s="80">
        <v>9.86</v>
      </c>
      <c r="G71" s="19"/>
    </row>
    <row r="72" spans="1:7" ht="12.75">
      <c r="A72" s="18">
        <v>10</v>
      </c>
      <c r="B72" s="30" t="s">
        <v>142</v>
      </c>
      <c r="C72" s="31" t="s">
        <v>307</v>
      </c>
      <c r="D72" s="32">
        <v>3</v>
      </c>
      <c r="E72" s="32">
        <v>465</v>
      </c>
      <c r="F72" s="80">
        <v>8.79</v>
      </c>
      <c r="G72" s="19"/>
    </row>
    <row r="73" spans="1:7" ht="12.75">
      <c r="A73" s="18">
        <v>11</v>
      </c>
      <c r="B73" s="30" t="s">
        <v>159</v>
      </c>
      <c r="C73" s="31" t="s">
        <v>309</v>
      </c>
      <c r="D73" s="32">
        <v>4</v>
      </c>
      <c r="E73" s="32">
        <v>468</v>
      </c>
      <c r="F73" s="80">
        <v>9.71</v>
      </c>
      <c r="G73" s="19"/>
    </row>
    <row r="74" spans="1:7" ht="12.75">
      <c r="A74" s="18">
        <v>12</v>
      </c>
      <c r="B74" s="30" t="s">
        <v>167</v>
      </c>
      <c r="C74" s="31" t="s">
        <v>315</v>
      </c>
      <c r="D74" s="32">
        <v>6</v>
      </c>
      <c r="E74" s="32">
        <v>468</v>
      </c>
      <c r="F74" s="80">
        <v>8.66</v>
      </c>
      <c r="G74" s="19"/>
    </row>
    <row r="75" spans="1:7" ht="12.75">
      <c r="A75" s="18">
        <v>13</v>
      </c>
      <c r="B75" s="30" t="s">
        <v>154</v>
      </c>
      <c r="C75" s="31" t="s">
        <v>311</v>
      </c>
      <c r="D75" s="32">
        <v>2</v>
      </c>
      <c r="E75" s="32">
        <v>468</v>
      </c>
      <c r="F75" s="80">
        <v>9.72</v>
      </c>
      <c r="G75" s="19"/>
    </row>
    <row r="76" spans="1:7" ht="12.75">
      <c r="A76" s="18">
        <v>14</v>
      </c>
      <c r="B76" s="30" t="s">
        <v>132</v>
      </c>
      <c r="C76" s="31" t="s">
        <v>313</v>
      </c>
      <c r="D76" s="32">
        <v>2</v>
      </c>
      <c r="E76" s="32">
        <v>468</v>
      </c>
      <c r="F76" s="80">
        <v>10</v>
      </c>
      <c r="G76" s="19"/>
    </row>
    <row r="77" spans="1:7" ht="12.75">
      <c r="A77" s="18">
        <v>15</v>
      </c>
      <c r="B77" s="30" t="s">
        <v>162</v>
      </c>
      <c r="C77" s="31" t="s">
        <v>308</v>
      </c>
      <c r="D77" s="32">
        <v>6</v>
      </c>
      <c r="E77" s="32">
        <v>468</v>
      </c>
      <c r="F77" s="80">
        <v>9.93</v>
      </c>
      <c r="G77" s="19"/>
    </row>
    <row r="78" spans="1:7" ht="12.75">
      <c r="A78" s="18">
        <v>16</v>
      </c>
      <c r="B78" s="30" t="s">
        <v>158</v>
      </c>
      <c r="C78" s="31" t="s">
        <v>317</v>
      </c>
      <c r="D78" s="32">
        <v>2</v>
      </c>
      <c r="E78" s="32">
        <v>468</v>
      </c>
      <c r="F78" s="80">
        <v>9.96</v>
      </c>
      <c r="G78" s="19"/>
    </row>
    <row r="79" spans="1:7" ht="12.75">
      <c r="A79" s="18">
        <v>17</v>
      </c>
      <c r="B79" s="30" t="s">
        <v>169</v>
      </c>
      <c r="C79" s="31" t="s">
        <v>317</v>
      </c>
      <c r="D79" s="32">
        <v>6</v>
      </c>
      <c r="E79" s="32">
        <v>468</v>
      </c>
      <c r="F79" s="80">
        <v>8.17</v>
      </c>
      <c r="G79" s="19"/>
    </row>
    <row r="80" spans="1:7" ht="12.75">
      <c r="A80" s="18">
        <v>18</v>
      </c>
      <c r="B80" s="30" t="s">
        <v>150</v>
      </c>
      <c r="C80" s="31" t="s">
        <v>313</v>
      </c>
      <c r="D80" s="32">
        <v>1</v>
      </c>
      <c r="E80" s="32">
        <v>468</v>
      </c>
      <c r="F80" s="80">
        <v>7.87</v>
      </c>
      <c r="G80" s="19"/>
    </row>
    <row r="81" spans="1:7" ht="12.75">
      <c r="A81" s="18">
        <v>19</v>
      </c>
      <c r="B81" s="30" t="s">
        <v>164</v>
      </c>
      <c r="C81" s="31" t="s">
        <v>312</v>
      </c>
      <c r="D81" s="32">
        <v>6</v>
      </c>
      <c r="E81" s="32">
        <v>468</v>
      </c>
      <c r="F81" s="80">
        <v>7.43</v>
      </c>
      <c r="G81" s="19"/>
    </row>
    <row r="82" spans="1:7" ht="12.75">
      <c r="A82" s="18">
        <v>20</v>
      </c>
      <c r="B82" s="30" t="s">
        <v>148</v>
      </c>
      <c r="C82" s="31" t="s">
        <v>311</v>
      </c>
      <c r="D82" s="32">
        <v>1</v>
      </c>
      <c r="E82" s="32">
        <v>468</v>
      </c>
      <c r="F82" s="80">
        <v>7.07</v>
      </c>
      <c r="G82" s="19"/>
    </row>
    <row r="83" spans="1:7" ht="12.75">
      <c r="A83" s="18">
        <v>21</v>
      </c>
      <c r="B83" s="30" t="s">
        <v>20</v>
      </c>
      <c r="C83" s="31" t="s">
        <v>317</v>
      </c>
      <c r="D83" s="32">
        <v>4</v>
      </c>
      <c r="E83" s="32">
        <v>468</v>
      </c>
      <c r="F83" s="80">
        <v>7.3</v>
      </c>
      <c r="G83" s="19"/>
    </row>
    <row r="84" spans="1:7" ht="12.75">
      <c r="A84" s="18">
        <v>22</v>
      </c>
      <c r="B84" s="30" t="s">
        <v>151</v>
      </c>
      <c r="C84" s="31" t="s">
        <v>314</v>
      </c>
      <c r="D84" s="32">
        <v>1</v>
      </c>
      <c r="E84" s="32">
        <v>468</v>
      </c>
      <c r="F84" s="80">
        <v>7.63</v>
      </c>
      <c r="G84" s="19"/>
    </row>
    <row r="85" spans="1:7" ht="12.75">
      <c r="A85" s="18">
        <v>23</v>
      </c>
      <c r="B85" s="30" t="s">
        <v>143</v>
      </c>
      <c r="C85" s="31" t="s">
        <v>309</v>
      </c>
      <c r="D85" s="32">
        <v>9</v>
      </c>
      <c r="E85" s="32">
        <v>465</v>
      </c>
      <c r="F85" s="80">
        <v>9.92</v>
      </c>
      <c r="G85" s="19"/>
    </row>
    <row r="86" spans="1:7" ht="12.75">
      <c r="A86" s="18">
        <v>24</v>
      </c>
      <c r="B86" s="30" t="s">
        <v>161</v>
      </c>
      <c r="C86" s="31" t="s">
        <v>309</v>
      </c>
      <c r="D86" s="32">
        <v>6</v>
      </c>
      <c r="E86" s="32">
        <v>468</v>
      </c>
      <c r="F86" s="80">
        <v>7.52</v>
      </c>
      <c r="G86" s="19"/>
    </row>
    <row r="87" spans="1:7" ht="12.75">
      <c r="A87" s="18">
        <v>25</v>
      </c>
      <c r="B87" s="30" t="s">
        <v>145</v>
      </c>
      <c r="C87" s="31" t="s">
        <v>311</v>
      </c>
      <c r="D87" s="32">
        <v>11</v>
      </c>
      <c r="E87" s="32">
        <v>465</v>
      </c>
      <c r="F87" s="80">
        <v>9.06</v>
      </c>
      <c r="G87" s="19"/>
    </row>
    <row r="88" spans="1:7" ht="12.75">
      <c r="A88" s="18">
        <v>26</v>
      </c>
      <c r="B88" s="30" t="s">
        <v>170</v>
      </c>
      <c r="C88" s="31" t="s">
        <v>310</v>
      </c>
      <c r="D88" s="32">
        <v>6</v>
      </c>
      <c r="E88" s="32">
        <v>468</v>
      </c>
      <c r="F88" s="80">
        <v>7.03</v>
      </c>
      <c r="G88" s="19"/>
    </row>
    <row r="89" spans="1:7" ht="12.75">
      <c r="A89" s="18">
        <v>27</v>
      </c>
      <c r="B89" s="30" t="s">
        <v>146</v>
      </c>
      <c r="C89" s="31" t="s">
        <v>309</v>
      </c>
      <c r="D89" s="32">
        <v>1</v>
      </c>
      <c r="E89" s="32">
        <v>468</v>
      </c>
      <c r="F89" s="80">
        <v>7.05</v>
      </c>
      <c r="G89" s="19"/>
    </row>
    <row r="90" spans="1:7" ht="12.75">
      <c r="A90" s="18">
        <v>28</v>
      </c>
      <c r="B90" s="30" t="s">
        <v>149</v>
      </c>
      <c r="C90" s="31" t="s">
        <v>312</v>
      </c>
      <c r="D90" s="32">
        <v>1</v>
      </c>
      <c r="E90" s="32">
        <v>468</v>
      </c>
      <c r="F90" s="80">
        <v>8.16</v>
      </c>
      <c r="G90" s="19"/>
    </row>
    <row r="91" spans="1:7" ht="12.75">
      <c r="A91" s="18">
        <v>29</v>
      </c>
      <c r="B91" s="30" t="s">
        <v>160</v>
      </c>
      <c r="C91" s="31" t="s">
        <v>313</v>
      </c>
      <c r="D91" s="32">
        <v>4</v>
      </c>
      <c r="E91" s="32">
        <v>468</v>
      </c>
      <c r="F91" s="80">
        <v>7.08</v>
      </c>
      <c r="G91" s="19"/>
    </row>
    <row r="92" spans="1:7" ht="12.75">
      <c r="A92" s="18">
        <v>30</v>
      </c>
      <c r="B92" s="30" t="s">
        <v>147</v>
      </c>
      <c r="C92" s="31" t="s">
        <v>308</v>
      </c>
      <c r="D92" s="32">
        <v>1</v>
      </c>
      <c r="E92" s="32">
        <v>468</v>
      </c>
      <c r="F92" s="80">
        <v>8.75</v>
      </c>
      <c r="G92" s="19"/>
    </row>
    <row r="93" spans="1:7" ht="12.75">
      <c r="A93" s="18">
        <v>31</v>
      </c>
      <c r="B93" s="30" t="s">
        <v>15</v>
      </c>
      <c r="C93" s="31" t="s">
        <v>316</v>
      </c>
      <c r="D93" s="32">
        <v>1</v>
      </c>
      <c r="E93" s="32">
        <v>468</v>
      </c>
      <c r="F93" s="80">
        <v>6.51</v>
      </c>
      <c r="G93" s="19"/>
    </row>
    <row r="94" spans="1:7" ht="12.75">
      <c r="A94" s="18">
        <v>32</v>
      </c>
      <c r="B94" s="30" t="s">
        <v>152</v>
      </c>
      <c r="C94" s="31" t="s">
        <v>315</v>
      </c>
      <c r="D94" s="32">
        <v>1</v>
      </c>
      <c r="E94" s="32">
        <v>468</v>
      </c>
      <c r="F94" s="80">
        <v>8.66</v>
      </c>
      <c r="G94" s="19"/>
    </row>
    <row r="95" spans="1:7" s="24" customFormat="1" ht="12.75">
      <c r="A95" s="18">
        <v>33</v>
      </c>
      <c r="B95" s="30" t="s">
        <v>881</v>
      </c>
      <c r="C95" s="31" t="s">
        <v>310</v>
      </c>
      <c r="D95" s="32">
        <v>10</v>
      </c>
      <c r="E95" s="32">
        <v>465</v>
      </c>
      <c r="F95" s="80">
        <v>7.65</v>
      </c>
      <c r="G95" s="22"/>
    </row>
    <row r="96" spans="1:7" ht="12.75">
      <c r="A96" s="18">
        <v>34</v>
      </c>
      <c r="B96" s="30" t="s">
        <v>166</v>
      </c>
      <c r="C96" s="31" t="s">
        <v>314</v>
      </c>
      <c r="D96" s="32">
        <v>6</v>
      </c>
      <c r="E96" s="32">
        <v>468</v>
      </c>
      <c r="F96" s="80">
        <v>8.37</v>
      </c>
      <c r="G96" s="19"/>
    </row>
    <row r="97" spans="1:7" ht="12.75">
      <c r="A97" s="18">
        <v>35</v>
      </c>
      <c r="B97" s="30" t="s">
        <v>165</v>
      </c>
      <c r="C97" s="31" t="s">
        <v>313</v>
      </c>
      <c r="D97" s="32">
        <v>6</v>
      </c>
      <c r="E97" s="32">
        <v>468</v>
      </c>
      <c r="F97" s="80">
        <v>6.65</v>
      </c>
      <c r="G97" s="19"/>
    </row>
    <row r="98" spans="1:7" ht="12.75">
      <c r="A98" s="18">
        <v>36</v>
      </c>
      <c r="B98" s="30" t="s">
        <v>156</v>
      </c>
      <c r="C98" s="31" t="s">
        <v>315</v>
      </c>
      <c r="D98" s="32">
        <v>2</v>
      </c>
      <c r="E98" s="32">
        <v>468</v>
      </c>
      <c r="F98" s="80">
        <v>7.93</v>
      </c>
      <c r="G98" s="19"/>
    </row>
    <row r="99" spans="1:7" s="14" customFormat="1" ht="12.75">
      <c r="A99" s="94" t="s">
        <v>27</v>
      </c>
      <c r="B99" s="94"/>
      <c r="C99" s="94" t="s">
        <v>882</v>
      </c>
      <c r="D99" s="94"/>
      <c r="E99" s="94"/>
      <c r="F99" s="81">
        <v>365.03000000000003</v>
      </c>
      <c r="G99" s="12"/>
    </row>
    <row r="100" spans="1:7" ht="12.75">
      <c r="A100" s="23">
        <v>37</v>
      </c>
      <c r="B100" s="30" t="s">
        <v>206</v>
      </c>
      <c r="C100" s="31" t="s">
        <v>308</v>
      </c>
      <c r="D100" s="32">
        <v>8</v>
      </c>
      <c r="E100" s="32">
        <v>468</v>
      </c>
      <c r="F100" s="80">
        <v>9.29</v>
      </c>
      <c r="G100" s="19"/>
    </row>
    <row r="101" spans="1:7" ht="12.75">
      <c r="A101" s="18">
        <v>38</v>
      </c>
      <c r="B101" s="30" t="s">
        <v>173</v>
      </c>
      <c r="C101" s="31" t="s">
        <v>319</v>
      </c>
      <c r="D101" s="32">
        <v>3</v>
      </c>
      <c r="E101" s="32">
        <v>465</v>
      </c>
      <c r="F101" s="80">
        <v>9.93</v>
      </c>
      <c r="G101" s="19"/>
    </row>
    <row r="102" spans="1:7" ht="12.75">
      <c r="A102" s="23">
        <v>39</v>
      </c>
      <c r="B102" s="30" t="s">
        <v>34</v>
      </c>
      <c r="C102" s="31" t="s">
        <v>309</v>
      </c>
      <c r="D102" s="32">
        <v>8</v>
      </c>
      <c r="E102" s="32">
        <v>468</v>
      </c>
      <c r="F102" s="80">
        <v>9.99</v>
      </c>
      <c r="G102" s="19"/>
    </row>
    <row r="103" spans="1:7" ht="12.75">
      <c r="A103" s="18">
        <v>40</v>
      </c>
      <c r="B103" s="30" t="s">
        <v>203</v>
      </c>
      <c r="C103" s="31" t="s">
        <v>312</v>
      </c>
      <c r="D103" s="32">
        <v>7</v>
      </c>
      <c r="E103" s="32">
        <v>468</v>
      </c>
      <c r="F103" s="80">
        <v>9.29</v>
      </c>
      <c r="G103" s="19"/>
    </row>
    <row r="104" spans="1:7" ht="12.75">
      <c r="A104" s="23">
        <v>41</v>
      </c>
      <c r="B104" s="30" t="s">
        <v>207</v>
      </c>
      <c r="C104" s="31" t="s">
        <v>311</v>
      </c>
      <c r="D104" s="32">
        <v>8</v>
      </c>
      <c r="E104" s="32">
        <v>468</v>
      </c>
      <c r="F104" s="80">
        <v>8.08</v>
      </c>
      <c r="G104" s="19"/>
    </row>
    <row r="105" spans="1:7" ht="12.75">
      <c r="A105" s="18">
        <v>42</v>
      </c>
      <c r="B105" s="30" t="s">
        <v>177</v>
      </c>
      <c r="C105" s="31" t="s">
        <v>311</v>
      </c>
      <c r="D105" s="32">
        <v>4</v>
      </c>
      <c r="E105" s="32">
        <v>465</v>
      </c>
      <c r="F105" s="80">
        <v>7.79</v>
      </c>
      <c r="G105" s="19"/>
    </row>
    <row r="106" spans="1:7" ht="12.75">
      <c r="A106" s="23">
        <v>43</v>
      </c>
      <c r="B106" s="30" t="s">
        <v>198</v>
      </c>
      <c r="C106" s="31" t="s">
        <v>308</v>
      </c>
      <c r="D106" s="32">
        <v>5</v>
      </c>
      <c r="E106" s="32">
        <v>468</v>
      </c>
      <c r="F106" s="80">
        <v>7</v>
      </c>
      <c r="G106" s="19"/>
    </row>
    <row r="107" spans="1:7" ht="12.75">
      <c r="A107" s="18">
        <v>44</v>
      </c>
      <c r="B107" s="30" t="s">
        <v>185</v>
      </c>
      <c r="C107" s="31" t="s">
        <v>309</v>
      </c>
      <c r="D107" s="32">
        <v>11</v>
      </c>
      <c r="E107" s="32">
        <v>465</v>
      </c>
      <c r="F107" s="80">
        <v>7.93</v>
      </c>
      <c r="G107" s="19"/>
    </row>
    <row r="108" spans="1:7" ht="12.75">
      <c r="A108" s="23">
        <v>45</v>
      </c>
      <c r="B108" s="30" t="s">
        <v>28</v>
      </c>
      <c r="C108" s="31" t="s">
        <v>309</v>
      </c>
      <c r="D108" s="32">
        <v>10</v>
      </c>
      <c r="E108" s="32">
        <v>465</v>
      </c>
      <c r="F108" s="80">
        <v>9.07</v>
      </c>
      <c r="G108" s="19"/>
    </row>
    <row r="109" spans="1:7" ht="12.75">
      <c r="A109" s="18">
        <v>46</v>
      </c>
      <c r="B109" s="30" t="s">
        <v>184</v>
      </c>
      <c r="C109" s="31" t="s">
        <v>322</v>
      </c>
      <c r="D109" s="32">
        <v>10</v>
      </c>
      <c r="E109" s="32">
        <v>465</v>
      </c>
      <c r="F109" s="80">
        <v>7.17</v>
      </c>
      <c r="G109" s="19"/>
    </row>
    <row r="110" spans="1:7" ht="12.75">
      <c r="A110" s="23">
        <v>47</v>
      </c>
      <c r="B110" s="30" t="s">
        <v>7</v>
      </c>
      <c r="C110" s="31" t="s">
        <v>316</v>
      </c>
      <c r="D110" s="32">
        <v>10</v>
      </c>
      <c r="E110" s="32">
        <v>465</v>
      </c>
      <c r="F110" s="80">
        <v>9.73</v>
      </c>
      <c r="G110" s="19"/>
    </row>
    <row r="111" spans="1:7" ht="12.75">
      <c r="A111" s="18">
        <v>48</v>
      </c>
      <c r="B111" s="30" t="s">
        <v>208</v>
      </c>
      <c r="C111" s="31" t="s">
        <v>312</v>
      </c>
      <c r="D111" s="32">
        <v>8</v>
      </c>
      <c r="E111" s="32">
        <v>468</v>
      </c>
      <c r="F111" s="80">
        <v>7.55</v>
      </c>
      <c r="G111" s="19"/>
    </row>
    <row r="112" spans="1:7" ht="12.75">
      <c r="A112" s="23">
        <v>49</v>
      </c>
      <c r="B112" s="30" t="s">
        <v>174</v>
      </c>
      <c r="C112" s="31" t="s">
        <v>320</v>
      </c>
      <c r="D112" s="32">
        <v>3</v>
      </c>
      <c r="E112" s="32">
        <v>465</v>
      </c>
      <c r="F112" s="80">
        <v>8.53</v>
      </c>
      <c r="G112" s="19"/>
    </row>
    <row r="113" spans="1:7" ht="12.75">
      <c r="A113" s="18">
        <v>50</v>
      </c>
      <c r="B113" s="30" t="s">
        <v>188</v>
      </c>
      <c r="C113" s="31" t="s">
        <v>309</v>
      </c>
      <c r="D113" s="32">
        <v>3</v>
      </c>
      <c r="E113" s="32">
        <v>468</v>
      </c>
      <c r="F113" s="80">
        <v>9.92</v>
      </c>
      <c r="G113" s="19"/>
    </row>
    <row r="114" spans="1:7" ht="12.75">
      <c r="A114" s="23">
        <v>51</v>
      </c>
      <c r="B114" s="35" t="s">
        <v>183</v>
      </c>
      <c r="C114" s="31" t="s">
        <v>317</v>
      </c>
      <c r="D114" s="32">
        <v>10</v>
      </c>
      <c r="E114" s="32">
        <v>465</v>
      </c>
      <c r="F114" s="80">
        <v>9.92</v>
      </c>
      <c r="G114" s="19"/>
    </row>
    <row r="115" spans="1:7" ht="12.75">
      <c r="A115" s="18">
        <v>52</v>
      </c>
      <c r="B115" s="30" t="s">
        <v>190</v>
      </c>
      <c r="C115" s="31" t="s">
        <v>311</v>
      </c>
      <c r="D115" s="32">
        <v>3</v>
      </c>
      <c r="E115" s="32">
        <v>468</v>
      </c>
      <c r="F115" s="80">
        <v>7.02</v>
      </c>
      <c r="G115" s="19"/>
    </row>
    <row r="116" spans="1:7" ht="12.75">
      <c r="A116" s="23">
        <v>53</v>
      </c>
      <c r="B116" s="30" t="s">
        <v>186</v>
      </c>
      <c r="C116" s="31" t="s">
        <v>308</v>
      </c>
      <c r="D116" s="32">
        <v>11</v>
      </c>
      <c r="E116" s="32">
        <v>465</v>
      </c>
      <c r="F116" s="80">
        <v>7.3</v>
      </c>
      <c r="G116" s="19"/>
    </row>
    <row r="117" spans="1:7" ht="12.75">
      <c r="A117" s="18">
        <v>54</v>
      </c>
      <c r="B117" s="30" t="s">
        <v>180</v>
      </c>
      <c r="C117" s="31" t="s">
        <v>313</v>
      </c>
      <c r="D117" s="32">
        <v>10</v>
      </c>
      <c r="E117" s="32">
        <v>465</v>
      </c>
      <c r="F117" s="80">
        <v>6.970000000000001</v>
      </c>
      <c r="G117" s="19"/>
    </row>
    <row r="118" spans="1:7" ht="12.75">
      <c r="A118" s="23">
        <v>55</v>
      </c>
      <c r="B118" s="30" t="s">
        <v>194</v>
      </c>
      <c r="C118" s="31" t="s">
        <v>312</v>
      </c>
      <c r="D118" s="32">
        <v>4</v>
      </c>
      <c r="E118" s="32">
        <v>468</v>
      </c>
      <c r="F118" s="80">
        <v>9.92</v>
      </c>
      <c r="G118" s="19"/>
    </row>
    <row r="119" spans="1:7" ht="12.75">
      <c r="A119" s="18">
        <v>56</v>
      </c>
      <c r="B119" s="30" t="s">
        <v>195</v>
      </c>
      <c r="C119" s="31" t="s">
        <v>314</v>
      </c>
      <c r="D119" s="32">
        <v>4</v>
      </c>
      <c r="E119" s="32">
        <v>468</v>
      </c>
      <c r="F119" s="80">
        <v>8.84</v>
      </c>
      <c r="G119" s="19"/>
    </row>
    <row r="120" spans="1:7" ht="12.75">
      <c r="A120" s="23">
        <v>57</v>
      </c>
      <c r="B120" s="35" t="s">
        <v>200</v>
      </c>
      <c r="C120" s="31" t="s">
        <v>309</v>
      </c>
      <c r="D120" s="32">
        <v>7</v>
      </c>
      <c r="E120" s="32">
        <v>468</v>
      </c>
      <c r="F120" s="80">
        <v>9.68</v>
      </c>
      <c r="G120" s="19"/>
    </row>
    <row r="121" spans="1:7" ht="12.75">
      <c r="A121" s="18">
        <v>58</v>
      </c>
      <c r="B121" s="30" t="s">
        <v>204</v>
      </c>
      <c r="C121" s="31" t="s">
        <v>313</v>
      </c>
      <c r="D121" s="32">
        <v>7</v>
      </c>
      <c r="E121" s="32">
        <v>468</v>
      </c>
      <c r="F121" s="80">
        <v>9.5</v>
      </c>
      <c r="G121" s="19"/>
    </row>
    <row r="122" spans="1:7" ht="12.75">
      <c r="A122" s="23">
        <v>59</v>
      </c>
      <c r="B122" s="30" t="s">
        <v>191</v>
      </c>
      <c r="C122" s="31" t="s">
        <v>312</v>
      </c>
      <c r="D122" s="32">
        <v>3</v>
      </c>
      <c r="E122" s="32">
        <v>468</v>
      </c>
      <c r="F122" s="80">
        <v>9.97</v>
      </c>
      <c r="G122" s="19"/>
    </row>
    <row r="123" spans="1:7" ht="12.75">
      <c r="A123" s="18">
        <v>60</v>
      </c>
      <c r="B123" s="30" t="s">
        <v>202</v>
      </c>
      <c r="C123" s="31" t="s">
        <v>311</v>
      </c>
      <c r="D123" s="32">
        <v>7</v>
      </c>
      <c r="E123" s="32">
        <v>468</v>
      </c>
      <c r="F123" s="80">
        <v>9.39</v>
      </c>
      <c r="G123" s="19"/>
    </row>
    <row r="124" spans="1:7" s="24" customFormat="1" ht="12.75">
      <c r="A124" s="23">
        <v>61</v>
      </c>
      <c r="B124" s="30" t="s">
        <v>201</v>
      </c>
      <c r="C124" s="31" t="s">
        <v>308</v>
      </c>
      <c r="D124" s="32">
        <v>7</v>
      </c>
      <c r="E124" s="32">
        <v>468</v>
      </c>
      <c r="F124" s="80">
        <v>7.93</v>
      </c>
      <c r="G124" s="22"/>
    </row>
    <row r="125" spans="1:7" ht="12.75">
      <c r="A125" s="18">
        <v>62</v>
      </c>
      <c r="B125" s="30" t="s">
        <v>193</v>
      </c>
      <c r="C125" s="31" t="s">
        <v>311</v>
      </c>
      <c r="D125" s="32">
        <v>4</v>
      </c>
      <c r="E125" s="32">
        <v>468</v>
      </c>
      <c r="F125" s="80">
        <v>8.84</v>
      </c>
      <c r="G125" s="19"/>
    </row>
    <row r="126" spans="1:7" ht="12.75">
      <c r="A126" s="23">
        <v>63</v>
      </c>
      <c r="B126" s="30" t="s">
        <v>182</v>
      </c>
      <c r="C126" s="31" t="s">
        <v>315</v>
      </c>
      <c r="D126" s="32">
        <v>10</v>
      </c>
      <c r="E126" s="32">
        <v>465</v>
      </c>
      <c r="F126" s="80">
        <v>7.3</v>
      </c>
      <c r="G126" s="19"/>
    </row>
    <row r="127" spans="1:7" ht="12.75">
      <c r="A127" s="18">
        <v>64</v>
      </c>
      <c r="B127" s="30" t="s">
        <v>197</v>
      </c>
      <c r="C127" s="31" t="s">
        <v>309</v>
      </c>
      <c r="D127" s="32">
        <v>5</v>
      </c>
      <c r="E127" s="32">
        <v>468</v>
      </c>
      <c r="F127" s="80">
        <v>9.47</v>
      </c>
      <c r="G127" s="19"/>
    </row>
    <row r="128" spans="1:7" ht="12.75">
      <c r="A128" s="23">
        <v>65</v>
      </c>
      <c r="B128" s="30" t="s">
        <v>192</v>
      </c>
      <c r="C128" s="31" t="s">
        <v>308</v>
      </c>
      <c r="D128" s="32">
        <v>4</v>
      </c>
      <c r="E128" s="32">
        <v>468</v>
      </c>
      <c r="F128" s="80">
        <v>9.93</v>
      </c>
      <c r="G128" s="19"/>
    </row>
    <row r="129" spans="1:7" ht="12.75">
      <c r="A129" s="18">
        <v>66</v>
      </c>
      <c r="B129" s="30" t="s">
        <v>196</v>
      </c>
      <c r="C129" s="31" t="s">
        <v>315</v>
      </c>
      <c r="D129" s="32">
        <v>4</v>
      </c>
      <c r="E129" s="32">
        <v>468</v>
      </c>
      <c r="F129" s="80">
        <v>9.95</v>
      </c>
      <c r="G129" s="19"/>
    </row>
    <row r="130" spans="1:7" ht="12.75">
      <c r="A130" s="23">
        <v>67</v>
      </c>
      <c r="B130" s="30" t="s">
        <v>48</v>
      </c>
      <c r="C130" s="31" t="s">
        <v>316</v>
      </c>
      <c r="D130" s="32">
        <v>4</v>
      </c>
      <c r="E130" s="32">
        <v>468</v>
      </c>
      <c r="F130" s="80">
        <v>10</v>
      </c>
      <c r="G130" s="19"/>
    </row>
    <row r="131" spans="1:7" ht="12.75">
      <c r="A131" s="18">
        <v>68</v>
      </c>
      <c r="B131" s="30" t="s">
        <v>209</v>
      </c>
      <c r="C131" s="31" t="s">
        <v>313</v>
      </c>
      <c r="D131" s="32">
        <v>8</v>
      </c>
      <c r="E131" s="32">
        <v>468</v>
      </c>
      <c r="F131" s="80">
        <v>9.32</v>
      </c>
      <c r="G131" s="19"/>
    </row>
    <row r="132" spans="1:7" ht="12.75">
      <c r="A132" s="23">
        <v>69</v>
      </c>
      <c r="B132" s="30" t="s">
        <v>172</v>
      </c>
      <c r="C132" s="31" t="s">
        <v>318</v>
      </c>
      <c r="D132" s="32">
        <v>3</v>
      </c>
      <c r="E132" s="32">
        <v>465</v>
      </c>
      <c r="F132" s="80">
        <v>7.74</v>
      </c>
      <c r="G132" s="19"/>
    </row>
    <row r="133" spans="1:7" ht="12.75">
      <c r="A133" s="18">
        <v>70</v>
      </c>
      <c r="B133" s="30" t="s">
        <v>189</v>
      </c>
      <c r="C133" s="31" t="s">
        <v>308</v>
      </c>
      <c r="D133" s="32">
        <v>3</v>
      </c>
      <c r="E133" s="32">
        <v>468</v>
      </c>
      <c r="F133" s="80">
        <v>8.48</v>
      </c>
      <c r="G133" s="19"/>
    </row>
    <row r="134" spans="1:7" ht="12.75">
      <c r="A134" s="23">
        <v>71</v>
      </c>
      <c r="B134" s="30" t="s">
        <v>205</v>
      </c>
      <c r="C134" s="31" t="s">
        <v>314</v>
      </c>
      <c r="D134" s="32">
        <v>7</v>
      </c>
      <c r="E134" s="32">
        <v>468</v>
      </c>
      <c r="F134" s="80">
        <v>8.17</v>
      </c>
      <c r="G134" s="19"/>
    </row>
    <row r="135" spans="1:7" ht="12.75">
      <c r="A135" s="18">
        <v>72</v>
      </c>
      <c r="B135" s="30" t="s">
        <v>179</v>
      </c>
      <c r="C135" s="31" t="s">
        <v>312</v>
      </c>
      <c r="D135" s="32">
        <v>10</v>
      </c>
      <c r="E135" s="32">
        <v>465</v>
      </c>
      <c r="F135" s="80">
        <v>9.37</v>
      </c>
      <c r="G135" s="19"/>
    </row>
    <row r="136" spans="1:7" ht="12.75">
      <c r="A136" s="23">
        <v>73</v>
      </c>
      <c r="B136" s="30" t="s">
        <v>178</v>
      </c>
      <c r="C136" s="31" t="s">
        <v>311</v>
      </c>
      <c r="D136" s="32">
        <v>10</v>
      </c>
      <c r="E136" s="32">
        <v>465</v>
      </c>
      <c r="F136" s="80">
        <v>9.31</v>
      </c>
      <c r="G136" s="19"/>
    </row>
    <row r="137" spans="1:7" ht="12.75">
      <c r="A137" s="18">
        <v>74</v>
      </c>
      <c r="B137" s="30" t="s">
        <v>176</v>
      </c>
      <c r="C137" s="31" t="s">
        <v>309</v>
      </c>
      <c r="D137" s="32">
        <v>4</v>
      </c>
      <c r="E137" s="32">
        <v>465</v>
      </c>
      <c r="F137" s="80">
        <v>8.34</v>
      </c>
      <c r="G137" s="19"/>
    </row>
    <row r="138" spans="1:7" ht="12.75">
      <c r="A138" s="23">
        <v>75</v>
      </c>
      <c r="B138" s="30" t="s">
        <v>175</v>
      </c>
      <c r="C138" s="31" t="s">
        <v>321</v>
      </c>
      <c r="D138" s="32">
        <v>3</v>
      </c>
      <c r="E138" s="32">
        <v>465</v>
      </c>
      <c r="F138" s="80">
        <v>9.95</v>
      </c>
      <c r="G138" s="19"/>
    </row>
    <row r="139" spans="1:7" ht="12.75">
      <c r="A139" s="18">
        <v>76</v>
      </c>
      <c r="B139" s="30" t="s">
        <v>181</v>
      </c>
      <c r="C139" s="31" t="s">
        <v>314</v>
      </c>
      <c r="D139" s="32">
        <v>10</v>
      </c>
      <c r="E139" s="32">
        <v>465</v>
      </c>
      <c r="F139" s="80">
        <v>7.4</v>
      </c>
      <c r="G139" s="19"/>
    </row>
    <row r="140" spans="1:7" ht="12.75">
      <c r="A140" s="23">
        <v>77</v>
      </c>
      <c r="B140" s="30" t="s">
        <v>199</v>
      </c>
      <c r="C140" s="31" t="s">
        <v>311</v>
      </c>
      <c r="D140" s="32">
        <v>5</v>
      </c>
      <c r="E140" s="32">
        <v>468</v>
      </c>
      <c r="F140" s="80">
        <v>7.31</v>
      </c>
      <c r="G140" s="19"/>
    </row>
    <row r="141" spans="1:7" ht="12.75">
      <c r="A141" s="18">
        <v>78</v>
      </c>
      <c r="B141" s="30" t="s">
        <v>187</v>
      </c>
      <c r="C141" s="31" t="s">
        <v>312</v>
      </c>
      <c r="D141" s="32">
        <v>11</v>
      </c>
      <c r="E141" s="32">
        <v>465</v>
      </c>
      <c r="F141" s="80">
        <v>6.44</v>
      </c>
      <c r="G141" s="19"/>
    </row>
    <row r="142" spans="1:7" s="14" customFormat="1" ht="12.75">
      <c r="A142" s="102" t="s">
        <v>842</v>
      </c>
      <c r="B142" s="102"/>
      <c r="C142" s="94" t="s">
        <v>882</v>
      </c>
      <c r="D142" s="94"/>
      <c r="E142" s="94"/>
      <c r="F142" s="81">
        <v>340.15</v>
      </c>
      <c r="G142" s="12"/>
    </row>
    <row r="143" spans="1:7" ht="12.75">
      <c r="A143" s="18">
        <v>79</v>
      </c>
      <c r="B143" s="30" t="s">
        <v>34</v>
      </c>
      <c r="C143" s="31" t="s">
        <v>311</v>
      </c>
      <c r="D143" s="32">
        <v>6</v>
      </c>
      <c r="E143" s="32">
        <v>465</v>
      </c>
      <c r="F143" s="80">
        <v>8.5</v>
      </c>
      <c r="G143" s="19"/>
    </row>
    <row r="144" spans="1:7" ht="12.75">
      <c r="A144" s="18">
        <v>80</v>
      </c>
      <c r="B144" s="30" t="s">
        <v>217</v>
      </c>
      <c r="C144" s="31" t="s">
        <v>316</v>
      </c>
      <c r="D144" s="32">
        <v>6</v>
      </c>
      <c r="E144" s="32">
        <v>465</v>
      </c>
      <c r="F144" s="80">
        <v>8.59</v>
      </c>
      <c r="G144" s="19"/>
    </row>
    <row r="145" spans="1:7" ht="12.75">
      <c r="A145" s="18">
        <v>81</v>
      </c>
      <c r="B145" s="30" t="s">
        <v>222</v>
      </c>
      <c r="C145" s="31" t="s">
        <v>313</v>
      </c>
      <c r="D145" s="32">
        <v>7</v>
      </c>
      <c r="E145" s="32">
        <v>465</v>
      </c>
      <c r="F145" s="80">
        <v>7.18</v>
      </c>
      <c r="G145" s="19"/>
    </row>
    <row r="146" spans="1:7" ht="12.75">
      <c r="A146" s="18">
        <v>82</v>
      </c>
      <c r="B146" s="30" t="s">
        <v>163</v>
      </c>
      <c r="C146" s="31" t="s">
        <v>314</v>
      </c>
      <c r="D146" s="32">
        <v>6</v>
      </c>
      <c r="E146" s="32">
        <v>465</v>
      </c>
      <c r="F146" s="80">
        <v>7.06</v>
      </c>
      <c r="G146" s="19"/>
    </row>
    <row r="147" spans="1:7" ht="12.75">
      <c r="A147" s="18">
        <v>83</v>
      </c>
      <c r="B147" s="30" t="s">
        <v>224</v>
      </c>
      <c r="C147" s="31" t="s">
        <v>315</v>
      </c>
      <c r="D147" s="32">
        <v>7</v>
      </c>
      <c r="E147" s="32">
        <v>465</v>
      </c>
      <c r="F147" s="80">
        <v>7.99</v>
      </c>
      <c r="G147" s="19"/>
    </row>
    <row r="148" spans="1:7" ht="12.75">
      <c r="A148" s="18">
        <v>84</v>
      </c>
      <c r="B148" s="30" t="s">
        <v>220</v>
      </c>
      <c r="C148" s="31" t="s">
        <v>308</v>
      </c>
      <c r="D148" s="32">
        <v>7</v>
      </c>
      <c r="E148" s="32">
        <v>465</v>
      </c>
      <c r="F148" s="80">
        <v>9.84</v>
      </c>
      <c r="G148" s="19"/>
    </row>
    <row r="149" spans="1:7" ht="12.75">
      <c r="A149" s="18">
        <v>85</v>
      </c>
      <c r="B149" s="30" t="s">
        <v>184</v>
      </c>
      <c r="C149" s="31" t="s">
        <v>311</v>
      </c>
      <c r="D149" s="32">
        <v>7</v>
      </c>
      <c r="E149" s="32">
        <v>465</v>
      </c>
      <c r="F149" s="80">
        <v>8.55</v>
      </c>
      <c r="G149" s="19"/>
    </row>
    <row r="150" spans="1:7" ht="12.75">
      <c r="A150" s="18">
        <v>86</v>
      </c>
      <c r="B150" s="30" t="s">
        <v>223</v>
      </c>
      <c r="C150" s="31" t="s">
        <v>314</v>
      </c>
      <c r="D150" s="32">
        <v>7</v>
      </c>
      <c r="E150" s="32">
        <v>465</v>
      </c>
      <c r="F150" s="80">
        <v>9.24</v>
      </c>
      <c r="G150" s="19"/>
    </row>
    <row r="151" spans="1:7" ht="12.75">
      <c r="A151" s="18">
        <v>87</v>
      </c>
      <c r="B151" s="30" t="s">
        <v>226</v>
      </c>
      <c r="C151" s="31" t="s">
        <v>310</v>
      </c>
      <c r="D151" s="32">
        <v>7</v>
      </c>
      <c r="E151" s="32">
        <v>465</v>
      </c>
      <c r="F151" s="80">
        <v>8.3</v>
      </c>
      <c r="G151" s="19"/>
    </row>
    <row r="152" spans="1:7" ht="12.75">
      <c r="A152" s="18">
        <v>88</v>
      </c>
      <c r="B152" s="30" t="s">
        <v>225</v>
      </c>
      <c r="C152" s="31" t="s">
        <v>317</v>
      </c>
      <c r="D152" s="32">
        <v>7</v>
      </c>
      <c r="E152" s="32">
        <v>465</v>
      </c>
      <c r="F152" s="80">
        <v>7.75</v>
      </c>
      <c r="G152" s="19"/>
    </row>
    <row r="153" spans="1:7" ht="12.75">
      <c r="A153" s="18">
        <v>89</v>
      </c>
      <c r="B153" s="30" t="s">
        <v>36</v>
      </c>
      <c r="C153" s="31" t="s">
        <v>309</v>
      </c>
      <c r="D153" s="32">
        <v>7</v>
      </c>
      <c r="E153" s="32">
        <v>465</v>
      </c>
      <c r="F153" s="80">
        <v>7.07</v>
      </c>
      <c r="G153" s="19"/>
    </row>
    <row r="154" spans="1:7" ht="12.75">
      <c r="A154" s="18">
        <v>90</v>
      </c>
      <c r="B154" s="30" t="s">
        <v>216</v>
      </c>
      <c r="C154" s="31" t="s">
        <v>315</v>
      </c>
      <c r="D154" s="32">
        <v>6</v>
      </c>
      <c r="E154" s="32">
        <v>465</v>
      </c>
      <c r="F154" s="80">
        <v>6.2</v>
      </c>
      <c r="G154" s="19"/>
    </row>
    <row r="155" spans="1:7" ht="12.75">
      <c r="A155" s="18">
        <v>91</v>
      </c>
      <c r="B155" s="30" t="s">
        <v>233</v>
      </c>
      <c r="C155" s="31" t="s">
        <v>313</v>
      </c>
      <c r="D155" s="32">
        <v>8</v>
      </c>
      <c r="E155" s="32">
        <v>465</v>
      </c>
      <c r="F155" s="80">
        <v>6.56</v>
      </c>
      <c r="G155" s="19"/>
    </row>
    <row r="156" spans="1:7" ht="12.75">
      <c r="A156" s="18">
        <v>92</v>
      </c>
      <c r="B156" s="30" t="s">
        <v>38</v>
      </c>
      <c r="C156" s="31" t="s">
        <v>308</v>
      </c>
      <c r="D156" s="32">
        <v>6</v>
      </c>
      <c r="E156" s="32">
        <v>465</v>
      </c>
      <c r="F156" s="80">
        <v>9.86</v>
      </c>
      <c r="G156" s="19"/>
    </row>
    <row r="157" spans="1:7" ht="12.75">
      <c r="A157" s="18">
        <v>93</v>
      </c>
      <c r="B157" s="30" t="s">
        <v>237</v>
      </c>
      <c r="C157" s="31" t="s">
        <v>317</v>
      </c>
      <c r="D157" s="32">
        <v>8</v>
      </c>
      <c r="E157" s="32">
        <v>465</v>
      </c>
      <c r="F157" s="80">
        <v>7.82</v>
      </c>
      <c r="G157" s="19"/>
    </row>
    <row r="158" spans="1:7" ht="12.75">
      <c r="A158" s="18">
        <v>94</v>
      </c>
      <c r="B158" s="30" t="s">
        <v>215</v>
      </c>
      <c r="C158" s="31" t="s">
        <v>313</v>
      </c>
      <c r="D158" s="32">
        <v>6</v>
      </c>
      <c r="E158" s="32">
        <v>465</v>
      </c>
      <c r="F158" s="80">
        <v>8.15</v>
      </c>
      <c r="G158" s="19"/>
    </row>
    <row r="159" spans="1:7" ht="12.75">
      <c r="A159" s="18">
        <v>95</v>
      </c>
      <c r="B159" s="30" t="s">
        <v>231</v>
      </c>
      <c r="C159" s="31" t="s">
        <v>308</v>
      </c>
      <c r="D159" s="32">
        <v>8</v>
      </c>
      <c r="E159" s="32">
        <v>465</v>
      </c>
      <c r="F159" s="80">
        <v>9.79</v>
      </c>
      <c r="G159" s="19"/>
    </row>
    <row r="160" spans="1:7" s="14" customFormat="1" ht="12.75">
      <c r="A160" s="18">
        <v>96</v>
      </c>
      <c r="B160" s="30" t="s">
        <v>241</v>
      </c>
      <c r="C160" s="31" t="s">
        <v>308</v>
      </c>
      <c r="D160" s="32">
        <v>9</v>
      </c>
      <c r="E160" s="32">
        <v>465</v>
      </c>
      <c r="F160" s="80">
        <v>8.46</v>
      </c>
      <c r="G160" s="12"/>
    </row>
    <row r="161" spans="1:7" ht="12.75">
      <c r="A161" s="18">
        <v>97</v>
      </c>
      <c r="B161" s="30" t="s">
        <v>212</v>
      </c>
      <c r="C161" s="31" t="s">
        <v>311</v>
      </c>
      <c r="D161" s="32">
        <v>1</v>
      </c>
      <c r="E161" s="32">
        <v>465</v>
      </c>
      <c r="F161" s="80">
        <v>7.55</v>
      </c>
      <c r="G161" s="19"/>
    </row>
    <row r="162" spans="1:7" s="24" customFormat="1" ht="12.75">
      <c r="A162" s="18">
        <v>98</v>
      </c>
      <c r="B162" s="30" t="s">
        <v>39</v>
      </c>
      <c r="C162" s="31" t="s">
        <v>309</v>
      </c>
      <c r="D162" s="32">
        <v>8</v>
      </c>
      <c r="E162" s="32">
        <v>465</v>
      </c>
      <c r="F162" s="80">
        <v>9.04</v>
      </c>
      <c r="G162" s="22"/>
    </row>
    <row r="163" spans="1:7" ht="12.75">
      <c r="A163" s="18">
        <v>99</v>
      </c>
      <c r="B163" s="30" t="s">
        <v>236</v>
      </c>
      <c r="C163" s="31" t="s">
        <v>316</v>
      </c>
      <c r="D163" s="32">
        <v>8</v>
      </c>
      <c r="E163" s="32">
        <v>465</v>
      </c>
      <c r="F163" s="80">
        <v>8.85</v>
      </c>
      <c r="G163" s="19"/>
    </row>
    <row r="164" spans="1:7" ht="12.75">
      <c r="A164" s="18">
        <v>100</v>
      </c>
      <c r="B164" s="30" t="s">
        <v>234</v>
      </c>
      <c r="C164" s="31" t="s">
        <v>314</v>
      </c>
      <c r="D164" s="32">
        <v>8</v>
      </c>
      <c r="E164" s="32">
        <v>465</v>
      </c>
      <c r="F164" s="80">
        <v>9.57</v>
      </c>
      <c r="G164" s="19"/>
    </row>
    <row r="165" spans="1:7" ht="12.75">
      <c r="A165" s="18">
        <v>101</v>
      </c>
      <c r="B165" s="30" t="s">
        <v>161</v>
      </c>
      <c r="C165" s="31" t="s">
        <v>311</v>
      </c>
      <c r="D165" s="32">
        <v>8</v>
      </c>
      <c r="E165" s="32">
        <v>465</v>
      </c>
      <c r="F165" s="80">
        <v>9.97</v>
      </c>
      <c r="G165" s="19"/>
    </row>
    <row r="166" spans="1:7" ht="12.75">
      <c r="A166" s="18">
        <v>102</v>
      </c>
      <c r="B166" s="30" t="s">
        <v>229</v>
      </c>
      <c r="C166" s="31" t="s">
        <v>319</v>
      </c>
      <c r="D166" s="32">
        <v>7</v>
      </c>
      <c r="E166" s="32">
        <v>465</v>
      </c>
      <c r="F166" s="80">
        <v>8.52</v>
      </c>
      <c r="G166" s="19"/>
    </row>
    <row r="167" spans="1:7" ht="12.75">
      <c r="A167" s="18">
        <v>103</v>
      </c>
      <c r="B167" s="30" t="s">
        <v>230</v>
      </c>
      <c r="C167" s="31" t="s">
        <v>320</v>
      </c>
      <c r="D167" s="32">
        <v>7</v>
      </c>
      <c r="E167" s="32">
        <v>465</v>
      </c>
      <c r="F167" s="80">
        <v>8.26</v>
      </c>
      <c r="G167" s="19"/>
    </row>
    <row r="168" spans="1:7" ht="12.75">
      <c r="A168" s="18">
        <v>104</v>
      </c>
      <c r="B168" s="30" t="s">
        <v>219</v>
      </c>
      <c r="C168" s="31" t="s">
        <v>310</v>
      </c>
      <c r="D168" s="32">
        <v>6</v>
      </c>
      <c r="E168" s="32">
        <v>465</v>
      </c>
      <c r="F168" s="80">
        <v>8.98</v>
      </c>
      <c r="G168" s="19"/>
    </row>
    <row r="169" spans="1:7" ht="12.75">
      <c r="A169" s="18">
        <v>105</v>
      </c>
      <c r="B169" s="30" t="s">
        <v>235</v>
      </c>
      <c r="C169" s="31" t="s">
        <v>315</v>
      </c>
      <c r="D169" s="32">
        <v>8</v>
      </c>
      <c r="E169" s="32">
        <v>465</v>
      </c>
      <c r="F169" s="80">
        <v>8.71</v>
      </c>
      <c r="G169" s="19"/>
    </row>
    <row r="170" spans="1:7" ht="12.75">
      <c r="A170" s="18">
        <v>106</v>
      </c>
      <c r="B170" s="30" t="s">
        <v>239</v>
      </c>
      <c r="C170" s="31" t="s">
        <v>322</v>
      </c>
      <c r="D170" s="32">
        <v>8</v>
      </c>
      <c r="E170" s="32">
        <v>465</v>
      </c>
      <c r="F170" s="80">
        <v>8.89</v>
      </c>
      <c r="G170" s="19"/>
    </row>
    <row r="171" spans="1:7" ht="12.75">
      <c r="A171" s="18">
        <v>107</v>
      </c>
      <c r="B171" s="30" t="s">
        <v>228</v>
      </c>
      <c r="C171" s="31" t="s">
        <v>318</v>
      </c>
      <c r="D171" s="32">
        <v>7</v>
      </c>
      <c r="E171" s="32">
        <v>465</v>
      </c>
      <c r="F171" s="80">
        <v>9.42</v>
      </c>
      <c r="G171" s="19"/>
    </row>
    <row r="172" spans="1:7" ht="12.75">
      <c r="A172" s="18">
        <v>108</v>
      </c>
      <c r="B172" s="30" t="s">
        <v>218</v>
      </c>
      <c r="C172" s="31" t="s">
        <v>317</v>
      </c>
      <c r="D172" s="32">
        <v>6</v>
      </c>
      <c r="E172" s="32">
        <v>465</v>
      </c>
      <c r="F172" s="80">
        <v>9.95</v>
      </c>
      <c r="G172" s="19"/>
    </row>
    <row r="173" spans="1:7" ht="12.75">
      <c r="A173" s="18">
        <v>109</v>
      </c>
      <c r="B173" s="30" t="s">
        <v>211</v>
      </c>
      <c r="C173" s="31" t="s">
        <v>308</v>
      </c>
      <c r="D173" s="32">
        <v>1</v>
      </c>
      <c r="E173" s="32">
        <v>465</v>
      </c>
      <c r="F173" s="80">
        <v>9.7</v>
      </c>
      <c r="G173" s="19"/>
    </row>
    <row r="174" spans="1:7" ht="12.75">
      <c r="A174" s="18">
        <v>110</v>
      </c>
      <c r="B174" s="30" t="s">
        <v>227</v>
      </c>
      <c r="C174" s="31" t="s">
        <v>322</v>
      </c>
      <c r="D174" s="32">
        <v>7</v>
      </c>
      <c r="E174" s="32">
        <v>465</v>
      </c>
      <c r="F174" s="80">
        <v>8.87</v>
      </c>
      <c r="G174" s="19"/>
    </row>
    <row r="175" spans="1:7" ht="12.75">
      <c r="A175" s="18">
        <v>111</v>
      </c>
      <c r="B175" s="30" t="s">
        <v>238</v>
      </c>
      <c r="C175" s="31" t="s">
        <v>310</v>
      </c>
      <c r="D175" s="32">
        <v>8</v>
      </c>
      <c r="E175" s="32">
        <v>465</v>
      </c>
      <c r="F175" s="80">
        <v>8.37</v>
      </c>
      <c r="G175" s="19"/>
    </row>
    <row r="176" spans="1:7" ht="12.75">
      <c r="A176" s="18">
        <v>112</v>
      </c>
      <c r="B176" s="30" t="s">
        <v>240</v>
      </c>
      <c r="C176" s="31" t="s">
        <v>318</v>
      </c>
      <c r="D176" s="32">
        <v>8</v>
      </c>
      <c r="E176" s="32">
        <v>465</v>
      </c>
      <c r="F176" s="80">
        <v>7.19</v>
      </c>
      <c r="G176" s="19"/>
    </row>
    <row r="177" spans="1:7" ht="12.75">
      <c r="A177" s="18">
        <v>113</v>
      </c>
      <c r="B177" s="30" t="s">
        <v>210</v>
      </c>
      <c r="C177" s="31" t="s">
        <v>309</v>
      </c>
      <c r="D177" s="32">
        <v>1</v>
      </c>
      <c r="E177" s="32">
        <v>465</v>
      </c>
      <c r="F177" s="80">
        <v>7.02</v>
      </c>
      <c r="G177" s="19"/>
    </row>
    <row r="178" spans="1:7" ht="12.75">
      <c r="A178" s="18">
        <v>114</v>
      </c>
      <c r="B178" s="30" t="s">
        <v>213</v>
      </c>
      <c r="C178" s="31" t="s">
        <v>309</v>
      </c>
      <c r="D178" s="32">
        <v>6</v>
      </c>
      <c r="E178" s="32">
        <v>465</v>
      </c>
      <c r="F178" s="80">
        <v>7.78</v>
      </c>
      <c r="G178" s="19"/>
    </row>
    <row r="179" spans="1:7" ht="12.75">
      <c r="A179" s="18">
        <v>115</v>
      </c>
      <c r="B179" s="30" t="s">
        <v>232</v>
      </c>
      <c r="C179" s="31" t="s">
        <v>312</v>
      </c>
      <c r="D179" s="32">
        <v>8</v>
      </c>
      <c r="E179" s="32">
        <v>465</v>
      </c>
      <c r="F179" s="80">
        <v>8.79</v>
      </c>
      <c r="G179" s="19"/>
    </row>
    <row r="180" spans="1:7" ht="12.75">
      <c r="A180" s="18">
        <v>116</v>
      </c>
      <c r="B180" s="30" t="s">
        <v>182</v>
      </c>
      <c r="C180" s="31" t="s">
        <v>316</v>
      </c>
      <c r="D180" s="32">
        <v>7</v>
      </c>
      <c r="E180" s="32">
        <v>465</v>
      </c>
      <c r="F180" s="80">
        <v>8.14</v>
      </c>
      <c r="G180" s="19"/>
    </row>
    <row r="181" spans="1:7" ht="12.75">
      <c r="A181" s="18">
        <v>117</v>
      </c>
      <c r="B181" s="30" t="s">
        <v>221</v>
      </c>
      <c r="C181" s="31" t="s">
        <v>312</v>
      </c>
      <c r="D181" s="32">
        <v>7</v>
      </c>
      <c r="E181" s="32">
        <v>465</v>
      </c>
      <c r="F181" s="80">
        <v>9.91</v>
      </c>
      <c r="G181" s="19"/>
    </row>
    <row r="182" spans="1:7" ht="12.75">
      <c r="A182" s="18">
        <v>118</v>
      </c>
      <c r="B182" s="30" t="s">
        <v>214</v>
      </c>
      <c r="C182" s="31" t="s">
        <v>312</v>
      </c>
      <c r="D182" s="32">
        <v>6</v>
      </c>
      <c r="E182" s="32">
        <v>465</v>
      </c>
      <c r="F182" s="80">
        <v>9.76</v>
      </c>
      <c r="G182" s="19"/>
    </row>
    <row r="183" spans="1:7" s="14" customFormat="1" ht="12.75">
      <c r="A183" s="91" t="s">
        <v>40</v>
      </c>
      <c r="B183" s="91"/>
      <c r="C183" s="94" t="s">
        <v>882</v>
      </c>
      <c r="D183" s="94"/>
      <c r="E183" s="94"/>
      <c r="F183" s="81">
        <v>378.0099999999999</v>
      </c>
      <c r="G183" s="12"/>
    </row>
    <row r="184" spans="1:7" ht="12.75">
      <c r="A184" s="18">
        <v>119</v>
      </c>
      <c r="B184" s="36" t="s">
        <v>874</v>
      </c>
      <c r="C184" s="31" t="s">
        <v>308</v>
      </c>
      <c r="D184" s="32">
        <v>2</v>
      </c>
      <c r="E184" s="32">
        <v>469</v>
      </c>
      <c r="F184" s="25">
        <v>9.5</v>
      </c>
      <c r="G184" s="19"/>
    </row>
    <row r="185" spans="1:7" ht="12.75">
      <c r="A185" s="18">
        <v>120</v>
      </c>
      <c r="B185" s="30" t="s">
        <v>879</v>
      </c>
      <c r="C185" s="31" t="s">
        <v>308</v>
      </c>
      <c r="D185" s="32">
        <v>3</v>
      </c>
      <c r="E185" s="32">
        <v>465</v>
      </c>
      <c r="F185" s="25">
        <v>9.25</v>
      </c>
      <c r="G185" s="19"/>
    </row>
    <row r="186" spans="1:7" ht="12.75">
      <c r="A186" s="18">
        <v>121</v>
      </c>
      <c r="B186" s="30" t="s">
        <v>264</v>
      </c>
      <c r="C186" s="31" t="s">
        <v>311</v>
      </c>
      <c r="D186" s="32">
        <v>11</v>
      </c>
      <c r="E186" s="32">
        <v>470</v>
      </c>
      <c r="F186" s="25">
        <v>8.34</v>
      </c>
      <c r="G186" s="19"/>
    </row>
    <row r="187" spans="1:7" ht="12.75">
      <c r="A187" s="18">
        <v>122</v>
      </c>
      <c r="B187" s="30" t="s">
        <v>262</v>
      </c>
      <c r="C187" s="31" t="s">
        <v>309</v>
      </c>
      <c r="D187" s="32">
        <v>11</v>
      </c>
      <c r="E187" s="32">
        <v>470</v>
      </c>
      <c r="F187" s="25">
        <v>9.94</v>
      </c>
      <c r="G187" s="19"/>
    </row>
    <row r="188" spans="1:7" ht="12.75">
      <c r="A188" s="18">
        <v>123</v>
      </c>
      <c r="B188" s="30" t="s">
        <v>265</v>
      </c>
      <c r="C188" s="31" t="s">
        <v>312</v>
      </c>
      <c r="D188" s="32">
        <v>11</v>
      </c>
      <c r="E188" s="32">
        <v>470</v>
      </c>
      <c r="F188" s="25">
        <v>9.9</v>
      </c>
      <c r="G188" s="19"/>
    </row>
    <row r="189" spans="1:7" ht="12.75">
      <c r="A189" s="18">
        <v>124</v>
      </c>
      <c r="B189" s="30" t="s">
        <v>177</v>
      </c>
      <c r="C189" s="31" t="s">
        <v>313</v>
      </c>
      <c r="D189" s="32">
        <v>9</v>
      </c>
      <c r="E189" s="32">
        <v>470</v>
      </c>
      <c r="F189" s="25">
        <v>9.91</v>
      </c>
      <c r="G189" s="19"/>
    </row>
    <row r="190" spans="1:7" ht="12.75">
      <c r="A190" s="18">
        <v>125</v>
      </c>
      <c r="B190" s="30" t="s">
        <v>257</v>
      </c>
      <c r="C190" s="31" t="s">
        <v>312</v>
      </c>
      <c r="D190" s="32">
        <v>9</v>
      </c>
      <c r="E190" s="32">
        <v>470</v>
      </c>
      <c r="F190" s="25">
        <v>9.33</v>
      </c>
      <c r="G190" s="19"/>
    </row>
    <row r="191" spans="1:7" ht="12.75">
      <c r="A191" s="18">
        <v>126</v>
      </c>
      <c r="B191" s="30" t="s">
        <v>43</v>
      </c>
      <c r="C191" s="31" t="s">
        <v>309</v>
      </c>
      <c r="D191" s="32">
        <v>12</v>
      </c>
      <c r="E191" s="32">
        <v>470</v>
      </c>
      <c r="F191" s="25">
        <v>9.89</v>
      </c>
      <c r="G191" s="19"/>
    </row>
    <row r="192" spans="1:7" ht="12.75">
      <c r="A192" s="18">
        <v>127</v>
      </c>
      <c r="B192" s="30" t="s">
        <v>269</v>
      </c>
      <c r="C192" s="31" t="s">
        <v>311</v>
      </c>
      <c r="D192" s="32">
        <v>12</v>
      </c>
      <c r="E192" s="32">
        <v>470</v>
      </c>
      <c r="F192" s="25">
        <v>9.78</v>
      </c>
      <c r="G192" s="19"/>
    </row>
    <row r="193" spans="1:7" ht="12.75">
      <c r="A193" s="18">
        <v>128</v>
      </c>
      <c r="B193" s="30" t="s">
        <v>250</v>
      </c>
      <c r="C193" s="31" t="s">
        <v>309</v>
      </c>
      <c r="D193" s="32">
        <v>2</v>
      </c>
      <c r="E193" s="32">
        <v>468</v>
      </c>
      <c r="F193" s="25">
        <v>9.82</v>
      </c>
      <c r="G193" s="19"/>
    </row>
    <row r="194" spans="1:7" ht="12.75">
      <c r="A194" s="18">
        <v>129</v>
      </c>
      <c r="B194" s="30" t="s">
        <v>248</v>
      </c>
      <c r="C194" s="31" t="s">
        <v>310</v>
      </c>
      <c r="D194" s="32">
        <v>3</v>
      </c>
      <c r="E194" s="32">
        <v>465</v>
      </c>
      <c r="F194" s="25">
        <v>9.88</v>
      </c>
      <c r="G194" s="19"/>
    </row>
    <row r="195" spans="1:7" ht="12.75">
      <c r="A195" s="18">
        <v>130</v>
      </c>
      <c r="B195" s="30" t="s">
        <v>36</v>
      </c>
      <c r="C195" s="31" t="s">
        <v>312</v>
      </c>
      <c r="D195" s="32">
        <v>2</v>
      </c>
      <c r="E195" s="32">
        <v>469</v>
      </c>
      <c r="F195" s="25">
        <v>9.33</v>
      </c>
      <c r="G195" s="19"/>
    </row>
    <row r="196" spans="1:7" ht="12.75">
      <c r="A196" s="18">
        <v>131</v>
      </c>
      <c r="B196" s="30" t="s">
        <v>271</v>
      </c>
      <c r="C196" s="31" t="s">
        <v>315</v>
      </c>
      <c r="D196" s="32">
        <v>12</v>
      </c>
      <c r="E196" s="32">
        <v>470</v>
      </c>
      <c r="F196" s="25">
        <v>10</v>
      </c>
      <c r="G196" s="19"/>
    </row>
    <row r="197" spans="1:7" ht="12.75">
      <c r="A197" s="18">
        <v>132</v>
      </c>
      <c r="B197" s="30" t="s">
        <v>267</v>
      </c>
      <c r="C197" s="31" t="s">
        <v>314</v>
      </c>
      <c r="D197" s="32">
        <v>11</v>
      </c>
      <c r="E197" s="32">
        <v>470</v>
      </c>
      <c r="F197" s="25">
        <v>9.58</v>
      </c>
      <c r="G197" s="19"/>
    </row>
    <row r="198" spans="1:7" ht="12.75">
      <c r="A198" s="18">
        <v>133</v>
      </c>
      <c r="B198" s="30" t="s">
        <v>261</v>
      </c>
      <c r="C198" s="31" t="s">
        <v>317</v>
      </c>
      <c r="D198" s="32">
        <v>9</v>
      </c>
      <c r="E198" s="32">
        <v>470</v>
      </c>
      <c r="F198" s="25">
        <v>9.15</v>
      </c>
      <c r="G198" s="19"/>
    </row>
    <row r="199" spans="1:7" ht="12.75">
      <c r="A199" s="18">
        <v>134</v>
      </c>
      <c r="B199" s="30" t="s">
        <v>258</v>
      </c>
      <c r="C199" s="31" t="s">
        <v>314</v>
      </c>
      <c r="D199" s="32">
        <v>9</v>
      </c>
      <c r="E199" s="32">
        <v>470</v>
      </c>
      <c r="F199" s="25">
        <v>8.52</v>
      </c>
      <c r="G199" s="19"/>
    </row>
    <row r="200" spans="1:7" ht="12.75">
      <c r="A200" s="18">
        <v>135</v>
      </c>
      <c r="B200" s="30" t="s">
        <v>252</v>
      </c>
      <c r="C200" s="31" t="s">
        <v>314</v>
      </c>
      <c r="D200" s="32">
        <v>2</v>
      </c>
      <c r="E200" s="32">
        <v>469</v>
      </c>
      <c r="F200" s="25">
        <v>7.7</v>
      </c>
      <c r="G200" s="19"/>
    </row>
    <row r="201" spans="1:7" ht="12.75">
      <c r="A201" s="18">
        <v>136</v>
      </c>
      <c r="B201" s="30" t="s">
        <v>266</v>
      </c>
      <c r="C201" s="31" t="s">
        <v>313</v>
      </c>
      <c r="D201" s="32">
        <v>11</v>
      </c>
      <c r="E201" s="32">
        <v>470</v>
      </c>
      <c r="F201" s="25">
        <v>9.57</v>
      </c>
      <c r="G201" s="19"/>
    </row>
    <row r="202" spans="1:7" ht="12.75">
      <c r="A202" s="18">
        <v>137</v>
      </c>
      <c r="B202" s="30" t="s">
        <v>268</v>
      </c>
      <c r="C202" s="31" t="s">
        <v>308</v>
      </c>
      <c r="D202" s="32">
        <v>12</v>
      </c>
      <c r="E202" s="32">
        <v>470</v>
      </c>
      <c r="F202" s="25">
        <v>7.21</v>
      </c>
      <c r="G202" s="19"/>
    </row>
    <row r="203" spans="1:7" ht="12.75">
      <c r="A203" s="18">
        <v>138</v>
      </c>
      <c r="B203" s="30" t="s">
        <v>242</v>
      </c>
      <c r="C203" s="31" t="s">
        <v>309</v>
      </c>
      <c r="D203" s="32">
        <v>3</v>
      </c>
      <c r="E203" s="32">
        <v>465</v>
      </c>
      <c r="F203" s="25">
        <v>8.46</v>
      </c>
      <c r="G203" s="19"/>
    </row>
    <row r="204" spans="1:7" ht="12.75">
      <c r="A204" s="18">
        <v>139</v>
      </c>
      <c r="B204" s="38" t="s">
        <v>251</v>
      </c>
      <c r="C204" s="31" t="s">
        <v>309</v>
      </c>
      <c r="D204" s="32">
        <v>2</v>
      </c>
      <c r="E204" s="32">
        <v>469</v>
      </c>
      <c r="F204" s="25">
        <v>9.43</v>
      </c>
      <c r="G204" s="19"/>
    </row>
    <row r="205" spans="1:7" ht="12.75">
      <c r="A205" s="18">
        <v>140</v>
      </c>
      <c r="B205" s="30" t="s">
        <v>245</v>
      </c>
      <c r="C205" s="31" t="s">
        <v>314</v>
      </c>
      <c r="D205" s="32">
        <v>3</v>
      </c>
      <c r="E205" s="32">
        <v>465</v>
      </c>
      <c r="F205" s="25">
        <v>8.48</v>
      </c>
      <c r="G205" s="19"/>
    </row>
    <row r="206" spans="1:7" ht="12.75">
      <c r="A206" s="18">
        <v>141</v>
      </c>
      <c r="B206" s="30" t="s">
        <v>145</v>
      </c>
      <c r="C206" s="31" t="s">
        <v>311</v>
      </c>
      <c r="D206" s="32">
        <v>3</v>
      </c>
      <c r="E206" s="32">
        <v>465</v>
      </c>
      <c r="F206" s="25">
        <v>8.23</v>
      </c>
      <c r="G206" s="19"/>
    </row>
    <row r="207" spans="1:7" ht="12.75">
      <c r="A207" s="18">
        <v>142</v>
      </c>
      <c r="B207" s="30" t="s">
        <v>191</v>
      </c>
      <c r="C207" s="31" t="s">
        <v>315</v>
      </c>
      <c r="D207" s="32">
        <v>3</v>
      </c>
      <c r="E207" s="32">
        <v>465</v>
      </c>
      <c r="F207" s="25">
        <v>7.56</v>
      </c>
      <c r="G207" s="19"/>
    </row>
    <row r="208" spans="1:7" s="24" customFormat="1" ht="12.75">
      <c r="A208" s="18">
        <v>143</v>
      </c>
      <c r="B208" s="30" t="s">
        <v>249</v>
      </c>
      <c r="C208" s="31" t="s">
        <v>322</v>
      </c>
      <c r="D208" s="32">
        <v>3</v>
      </c>
      <c r="E208" s="32">
        <v>465</v>
      </c>
      <c r="F208" s="25">
        <v>9.31</v>
      </c>
      <c r="G208" s="22"/>
    </row>
    <row r="209" spans="1:7" ht="12.75">
      <c r="A209" s="18">
        <v>144</v>
      </c>
      <c r="B209" s="30" t="s">
        <v>246</v>
      </c>
      <c r="C209" s="31" t="s">
        <v>316</v>
      </c>
      <c r="D209" s="32">
        <v>3</v>
      </c>
      <c r="E209" s="32">
        <v>465</v>
      </c>
      <c r="F209" s="25">
        <v>7.13</v>
      </c>
      <c r="G209" s="19"/>
    </row>
    <row r="210" spans="1:7" ht="12.75">
      <c r="A210" s="18">
        <v>145</v>
      </c>
      <c r="B210" s="30" t="s">
        <v>229</v>
      </c>
      <c r="C210" s="31" t="s">
        <v>311</v>
      </c>
      <c r="D210" s="32">
        <v>2</v>
      </c>
      <c r="E210" s="32">
        <v>469</v>
      </c>
      <c r="F210" s="25">
        <v>9.96</v>
      </c>
      <c r="G210" s="19"/>
    </row>
    <row r="211" spans="1:7" ht="12.75">
      <c r="A211" s="18">
        <v>146</v>
      </c>
      <c r="B211" s="30" t="s">
        <v>263</v>
      </c>
      <c r="C211" s="31" t="s">
        <v>308</v>
      </c>
      <c r="D211" s="32">
        <v>11</v>
      </c>
      <c r="E211" s="32">
        <v>470</v>
      </c>
      <c r="F211" s="25">
        <v>9.6</v>
      </c>
      <c r="G211" s="19"/>
    </row>
    <row r="212" spans="1:7" ht="12.75">
      <c r="A212" s="18">
        <v>147</v>
      </c>
      <c r="B212" s="30" t="s">
        <v>260</v>
      </c>
      <c r="C212" s="31" t="s">
        <v>316</v>
      </c>
      <c r="D212" s="32">
        <v>9</v>
      </c>
      <c r="E212" s="32">
        <v>470</v>
      </c>
      <c r="F212" s="25">
        <v>9.08</v>
      </c>
      <c r="G212" s="19"/>
    </row>
    <row r="213" spans="1:7" ht="12.75">
      <c r="A213" s="18">
        <v>148</v>
      </c>
      <c r="B213" s="30" t="s">
        <v>256</v>
      </c>
      <c r="C213" s="31" t="s">
        <v>311</v>
      </c>
      <c r="D213" s="32">
        <v>9</v>
      </c>
      <c r="E213" s="32">
        <v>470</v>
      </c>
      <c r="F213" s="25">
        <v>7.56</v>
      </c>
      <c r="G213" s="19"/>
    </row>
    <row r="214" spans="1:7" ht="12.75">
      <c r="A214" s="18">
        <v>149</v>
      </c>
      <c r="B214" s="30" t="s">
        <v>228</v>
      </c>
      <c r="C214" s="31" t="s">
        <v>313</v>
      </c>
      <c r="D214" s="32">
        <v>2</v>
      </c>
      <c r="E214" s="32">
        <v>469</v>
      </c>
      <c r="F214" s="25">
        <v>9.77</v>
      </c>
      <c r="G214" s="19"/>
    </row>
    <row r="215" spans="1:7" ht="12.75">
      <c r="A215" s="18">
        <v>150</v>
      </c>
      <c r="B215" s="30" t="s">
        <v>218</v>
      </c>
      <c r="C215" s="31" t="s">
        <v>312</v>
      </c>
      <c r="D215" s="32">
        <v>12</v>
      </c>
      <c r="E215" s="32">
        <v>470</v>
      </c>
      <c r="F215" s="25">
        <v>9.45</v>
      </c>
      <c r="G215" s="19"/>
    </row>
    <row r="216" spans="1:7" ht="12.75">
      <c r="A216" s="18">
        <v>151</v>
      </c>
      <c r="B216" s="30" t="s">
        <v>259</v>
      </c>
      <c r="C216" s="31" t="s">
        <v>315</v>
      </c>
      <c r="D216" s="32">
        <v>9</v>
      </c>
      <c r="E216" s="32">
        <v>470</v>
      </c>
      <c r="F216" s="25">
        <v>8.59</v>
      </c>
      <c r="G216" s="19"/>
    </row>
    <row r="217" spans="1:7" ht="12.75">
      <c r="A217" s="18">
        <v>152</v>
      </c>
      <c r="B217" s="39" t="s">
        <v>873</v>
      </c>
      <c r="C217" s="31" t="s">
        <v>312</v>
      </c>
      <c r="D217" s="32">
        <v>5</v>
      </c>
      <c r="E217" s="32">
        <v>468</v>
      </c>
      <c r="F217" s="25">
        <v>7.03</v>
      </c>
      <c r="G217" s="19"/>
    </row>
    <row r="218" spans="1:7" s="24" customFormat="1" ht="12.75">
      <c r="A218" s="18">
        <v>153</v>
      </c>
      <c r="B218" s="30" t="s">
        <v>254</v>
      </c>
      <c r="C218" s="31" t="s">
        <v>309</v>
      </c>
      <c r="D218" s="32">
        <v>9</v>
      </c>
      <c r="E218" s="32">
        <v>470</v>
      </c>
      <c r="F218" s="25">
        <v>7.02</v>
      </c>
      <c r="G218" s="22"/>
    </row>
    <row r="219" spans="1:7" ht="12.75">
      <c r="A219" s="18">
        <v>154</v>
      </c>
      <c r="B219" s="30" t="s">
        <v>244</v>
      </c>
      <c r="C219" s="31" t="s">
        <v>313</v>
      </c>
      <c r="D219" s="32">
        <v>3</v>
      </c>
      <c r="E219" s="32">
        <v>465</v>
      </c>
      <c r="F219" s="25">
        <v>9.69</v>
      </c>
      <c r="G219" s="19"/>
    </row>
    <row r="220" spans="1:7" ht="12.75">
      <c r="A220" s="18">
        <v>155</v>
      </c>
      <c r="B220" s="36" t="s">
        <v>875</v>
      </c>
      <c r="C220" s="31" t="s">
        <v>313</v>
      </c>
      <c r="D220" s="32">
        <v>12</v>
      </c>
      <c r="E220" s="32">
        <v>470</v>
      </c>
      <c r="F220" s="25">
        <v>9.96</v>
      </c>
      <c r="G220" s="19"/>
    </row>
    <row r="221" spans="1:7" ht="12.75">
      <c r="A221" s="18">
        <v>156</v>
      </c>
      <c r="B221" s="30" t="s">
        <v>247</v>
      </c>
      <c r="C221" s="31" t="s">
        <v>317</v>
      </c>
      <c r="D221" s="32">
        <v>3</v>
      </c>
      <c r="E221" s="32">
        <v>465</v>
      </c>
      <c r="F221" s="25">
        <v>7.47</v>
      </c>
      <c r="G221" s="19"/>
    </row>
    <row r="222" spans="1:7" ht="12.75">
      <c r="A222" s="18">
        <v>157</v>
      </c>
      <c r="B222" s="30" t="s">
        <v>253</v>
      </c>
      <c r="C222" s="31" t="s">
        <v>315</v>
      </c>
      <c r="D222" s="32">
        <v>3</v>
      </c>
      <c r="E222" s="32">
        <v>470</v>
      </c>
      <c r="F222" s="25">
        <v>8.53</v>
      </c>
      <c r="G222" s="19"/>
    </row>
    <row r="223" spans="1:7" ht="12.75">
      <c r="A223" s="18">
        <v>158</v>
      </c>
      <c r="B223" s="30" t="s">
        <v>255</v>
      </c>
      <c r="C223" s="31" t="s">
        <v>308</v>
      </c>
      <c r="D223" s="32">
        <v>9</v>
      </c>
      <c r="E223" s="32">
        <v>470</v>
      </c>
      <c r="F223" s="25">
        <v>9.82</v>
      </c>
      <c r="G223" s="19"/>
    </row>
    <row r="224" spans="1:7" ht="12.75">
      <c r="A224" s="18">
        <v>159</v>
      </c>
      <c r="B224" s="30" t="s">
        <v>243</v>
      </c>
      <c r="C224" s="31" t="s">
        <v>312</v>
      </c>
      <c r="D224" s="32">
        <v>3</v>
      </c>
      <c r="E224" s="32">
        <v>465</v>
      </c>
      <c r="F224" s="25">
        <v>9.35</v>
      </c>
      <c r="G224" s="19"/>
    </row>
    <row r="225" spans="1:7" ht="12.75">
      <c r="A225" s="18">
        <v>160</v>
      </c>
      <c r="B225" s="30" t="s">
        <v>270</v>
      </c>
      <c r="C225" s="31" t="s">
        <v>314</v>
      </c>
      <c r="D225" s="32">
        <v>12</v>
      </c>
      <c r="E225" s="32">
        <v>470</v>
      </c>
      <c r="F225" s="25">
        <v>9.93</v>
      </c>
      <c r="G225" s="19"/>
    </row>
    <row r="226" spans="1:7" s="14" customFormat="1" ht="12.75">
      <c r="A226" s="102" t="s">
        <v>843</v>
      </c>
      <c r="B226" s="102"/>
      <c r="C226" s="94" t="s">
        <v>882</v>
      </c>
      <c r="D226" s="94"/>
      <c r="E226" s="94"/>
      <c r="F226" s="81">
        <v>355.88000000000005</v>
      </c>
      <c r="G226" s="12"/>
    </row>
    <row r="227" spans="1:7" ht="12.75">
      <c r="A227" s="18">
        <v>161</v>
      </c>
      <c r="B227" s="30" t="s">
        <v>297</v>
      </c>
      <c r="C227" s="31" t="s">
        <v>314</v>
      </c>
      <c r="D227" s="32">
        <v>5</v>
      </c>
      <c r="E227" s="32">
        <v>470</v>
      </c>
      <c r="F227" s="80">
        <v>9.9</v>
      </c>
      <c r="G227" s="19"/>
    </row>
    <row r="228" spans="1:7" ht="12.75">
      <c r="A228" s="18">
        <v>162</v>
      </c>
      <c r="B228" s="30" t="s">
        <v>290</v>
      </c>
      <c r="C228" s="31" t="s">
        <v>319</v>
      </c>
      <c r="D228" s="32">
        <v>3</v>
      </c>
      <c r="E228" s="32">
        <v>470</v>
      </c>
      <c r="F228" s="80">
        <v>7.89</v>
      </c>
      <c r="G228" s="19"/>
    </row>
    <row r="229" spans="1:7" ht="12.75">
      <c r="A229" s="18">
        <v>163</v>
      </c>
      <c r="B229" s="30" t="s">
        <v>291</v>
      </c>
      <c r="C229" s="31" t="s">
        <v>309</v>
      </c>
      <c r="D229" s="32">
        <v>4</v>
      </c>
      <c r="E229" s="32">
        <v>470</v>
      </c>
      <c r="F229" s="80">
        <v>9.96</v>
      </c>
      <c r="G229" s="19" t="s">
        <v>888</v>
      </c>
    </row>
    <row r="230" spans="1:7" ht="12.75">
      <c r="A230" s="18">
        <v>164</v>
      </c>
      <c r="B230" s="30" t="s">
        <v>296</v>
      </c>
      <c r="C230" s="31" t="s">
        <v>313</v>
      </c>
      <c r="D230" s="32">
        <v>5</v>
      </c>
      <c r="E230" s="32">
        <v>470</v>
      </c>
      <c r="F230" s="80">
        <v>7.07</v>
      </c>
      <c r="G230" s="19"/>
    </row>
    <row r="231" spans="1:7" s="24" customFormat="1" ht="12.75">
      <c r="A231" s="18">
        <v>165</v>
      </c>
      <c r="B231" s="30" t="s">
        <v>281</v>
      </c>
      <c r="C231" s="31" t="s">
        <v>308</v>
      </c>
      <c r="D231" s="32">
        <v>3</v>
      </c>
      <c r="E231" s="32">
        <v>470</v>
      </c>
      <c r="F231" s="80">
        <v>6.99</v>
      </c>
      <c r="G231" s="22"/>
    </row>
    <row r="232" spans="1:7" ht="12.75">
      <c r="A232" s="18">
        <v>166</v>
      </c>
      <c r="B232" s="30" t="s">
        <v>278</v>
      </c>
      <c r="C232" s="31" t="s">
        <v>317</v>
      </c>
      <c r="D232" s="32">
        <v>1</v>
      </c>
      <c r="E232" s="32">
        <v>470</v>
      </c>
      <c r="F232" s="80">
        <v>9.56</v>
      </c>
      <c r="G232" s="19"/>
    </row>
    <row r="233" spans="1:7" ht="12.75">
      <c r="A233" s="18">
        <v>167</v>
      </c>
      <c r="B233" s="30" t="s">
        <v>292</v>
      </c>
      <c r="C233" s="31" t="s">
        <v>308</v>
      </c>
      <c r="D233" s="32">
        <v>4</v>
      </c>
      <c r="E233" s="32">
        <v>470</v>
      </c>
      <c r="F233" s="80">
        <v>7.4</v>
      </c>
      <c r="G233" s="19"/>
    </row>
    <row r="234" spans="1:7" ht="12.75">
      <c r="A234" s="18">
        <v>168</v>
      </c>
      <c r="B234" s="30" t="s">
        <v>304</v>
      </c>
      <c r="C234" s="31" t="s">
        <v>312</v>
      </c>
      <c r="D234" s="32">
        <v>8</v>
      </c>
      <c r="E234" s="32">
        <v>470</v>
      </c>
      <c r="F234" s="80">
        <v>9.63</v>
      </c>
      <c r="G234" s="19"/>
    </row>
    <row r="235" spans="1:7" ht="12.75">
      <c r="A235" s="18">
        <v>169</v>
      </c>
      <c r="B235" s="30" t="s">
        <v>295</v>
      </c>
      <c r="C235" s="31" t="s">
        <v>312</v>
      </c>
      <c r="D235" s="32">
        <v>5</v>
      </c>
      <c r="E235" s="32">
        <v>470</v>
      </c>
      <c r="F235" s="80">
        <v>7.15</v>
      </c>
      <c r="G235" s="19"/>
    </row>
    <row r="236" spans="1:7" ht="12.75">
      <c r="A236" s="18">
        <v>170</v>
      </c>
      <c r="B236" s="30" t="s">
        <v>301</v>
      </c>
      <c r="C236" s="31" t="s">
        <v>309</v>
      </c>
      <c r="D236" s="32">
        <v>8</v>
      </c>
      <c r="E236" s="32">
        <v>470</v>
      </c>
      <c r="F236" s="80">
        <v>8.85</v>
      </c>
      <c r="G236" s="19"/>
    </row>
    <row r="237" spans="1:7" ht="12.75">
      <c r="A237" s="18">
        <v>171</v>
      </c>
      <c r="B237" s="30" t="s">
        <v>294</v>
      </c>
      <c r="C237" s="31" t="s">
        <v>311</v>
      </c>
      <c r="D237" s="32">
        <v>5</v>
      </c>
      <c r="E237" s="32">
        <v>470</v>
      </c>
      <c r="F237" s="80">
        <v>9.37</v>
      </c>
      <c r="G237" s="19"/>
    </row>
    <row r="238" spans="1:7" ht="12.75">
      <c r="A238" s="18">
        <v>172</v>
      </c>
      <c r="B238" s="30" t="s">
        <v>14</v>
      </c>
      <c r="C238" s="31" t="s">
        <v>309</v>
      </c>
      <c r="D238" s="32">
        <v>5</v>
      </c>
      <c r="E238" s="32">
        <v>470</v>
      </c>
      <c r="F238" s="80">
        <v>9.98</v>
      </c>
      <c r="G238" s="19"/>
    </row>
    <row r="239" spans="1:7" ht="12.75">
      <c r="A239" s="18">
        <v>173</v>
      </c>
      <c r="B239" s="30" t="s">
        <v>272</v>
      </c>
      <c r="C239" s="31" t="s">
        <v>309</v>
      </c>
      <c r="D239" s="32">
        <v>1</v>
      </c>
      <c r="E239" s="32">
        <v>470</v>
      </c>
      <c r="F239" s="80">
        <v>9.33</v>
      </c>
      <c r="G239" s="19"/>
    </row>
    <row r="240" spans="1:7" ht="12.75">
      <c r="A240" s="18">
        <v>174</v>
      </c>
      <c r="B240" s="30" t="s">
        <v>274</v>
      </c>
      <c r="C240" s="31" t="s">
        <v>311</v>
      </c>
      <c r="D240" s="32">
        <v>1</v>
      </c>
      <c r="E240" s="32">
        <v>470</v>
      </c>
      <c r="F240" s="80">
        <v>7.56</v>
      </c>
      <c r="G240" s="19"/>
    </row>
    <row r="241" spans="1:7" ht="12.75">
      <c r="A241" s="18">
        <v>175</v>
      </c>
      <c r="B241" s="30" t="s">
        <v>288</v>
      </c>
      <c r="C241" s="31" t="s">
        <v>322</v>
      </c>
      <c r="D241" s="32">
        <v>3</v>
      </c>
      <c r="E241" s="32">
        <v>470</v>
      </c>
      <c r="F241" s="80">
        <v>7.69</v>
      </c>
      <c r="G241" s="19"/>
    </row>
    <row r="242" spans="1:7" ht="12.75">
      <c r="A242" s="18">
        <v>176</v>
      </c>
      <c r="B242" s="30" t="s">
        <v>289</v>
      </c>
      <c r="C242" s="31" t="s">
        <v>318</v>
      </c>
      <c r="D242" s="32">
        <v>3</v>
      </c>
      <c r="E242" s="32">
        <v>470</v>
      </c>
      <c r="F242" s="80">
        <v>9.91</v>
      </c>
      <c r="G242" s="19"/>
    </row>
    <row r="243" spans="1:7" ht="12.75">
      <c r="A243" s="18">
        <v>177</v>
      </c>
      <c r="B243" s="30" t="s">
        <v>280</v>
      </c>
      <c r="C243" s="31" t="s">
        <v>309</v>
      </c>
      <c r="D243" s="32">
        <v>3</v>
      </c>
      <c r="E243" s="32">
        <v>470</v>
      </c>
      <c r="F243" s="80">
        <v>8.09</v>
      </c>
      <c r="G243" s="19"/>
    </row>
    <row r="244" spans="1:7" ht="12.75">
      <c r="A244" s="18">
        <v>178</v>
      </c>
      <c r="B244" s="30" t="s">
        <v>246</v>
      </c>
      <c r="C244" s="31" t="s">
        <v>312</v>
      </c>
      <c r="D244" s="32">
        <v>1</v>
      </c>
      <c r="E244" s="32">
        <v>470</v>
      </c>
      <c r="F244" s="80">
        <v>8.19</v>
      </c>
      <c r="G244" s="19"/>
    </row>
    <row r="245" spans="1:7" ht="12.75">
      <c r="A245" s="18">
        <v>179</v>
      </c>
      <c r="B245" s="30" t="s">
        <v>302</v>
      </c>
      <c r="C245" s="31" t="s">
        <v>308</v>
      </c>
      <c r="D245" s="32">
        <v>8</v>
      </c>
      <c r="E245" s="32">
        <v>470</v>
      </c>
      <c r="F245" s="80">
        <v>10</v>
      </c>
      <c r="G245" s="19"/>
    </row>
    <row r="246" spans="1:7" ht="12.75">
      <c r="A246" s="18">
        <v>180</v>
      </c>
      <c r="B246" s="30" t="s">
        <v>306</v>
      </c>
      <c r="C246" s="31" t="s">
        <v>318</v>
      </c>
      <c r="D246" s="32">
        <v>9</v>
      </c>
      <c r="E246" s="32">
        <v>470</v>
      </c>
      <c r="F246" s="80">
        <v>8.8</v>
      </c>
      <c r="G246" s="19"/>
    </row>
    <row r="247" spans="1:7" ht="12.75">
      <c r="A247" s="18">
        <v>181</v>
      </c>
      <c r="B247" s="30" t="s">
        <v>276</v>
      </c>
      <c r="C247" s="31" t="s">
        <v>315</v>
      </c>
      <c r="D247" s="32">
        <v>1</v>
      </c>
      <c r="E247" s="32">
        <v>470</v>
      </c>
      <c r="F247" s="80">
        <v>8.71</v>
      </c>
      <c r="G247" s="19"/>
    </row>
    <row r="248" spans="1:7" ht="12.75">
      <c r="A248" s="18">
        <v>182</v>
      </c>
      <c r="B248" s="30" t="s">
        <v>147</v>
      </c>
      <c r="C248" s="31" t="s">
        <v>311</v>
      </c>
      <c r="D248" s="32">
        <v>4</v>
      </c>
      <c r="E248" s="32">
        <v>470</v>
      </c>
      <c r="F248" s="80">
        <v>9.95</v>
      </c>
      <c r="G248" s="19"/>
    </row>
    <row r="249" spans="1:7" ht="12.75">
      <c r="A249" s="18">
        <v>183</v>
      </c>
      <c r="B249" s="30" t="s">
        <v>259</v>
      </c>
      <c r="C249" s="31" t="s">
        <v>322</v>
      </c>
      <c r="D249" s="32">
        <v>9</v>
      </c>
      <c r="E249" s="32">
        <v>470</v>
      </c>
      <c r="F249" s="80">
        <v>9.99</v>
      </c>
      <c r="G249" s="19"/>
    </row>
    <row r="250" spans="1:7" ht="12.75">
      <c r="A250" s="18">
        <v>184</v>
      </c>
      <c r="B250" s="30" t="s">
        <v>286</v>
      </c>
      <c r="C250" s="31" t="s">
        <v>317</v>
      </c>
      <c r="D250" s="32">
        <v>3</v>
      </c>
      <c r="E250" s="32">
        <v>470</v>
      </c>
      <c r="F250" s="80">
        <v>10</v>
      </c>
      <c r="G250" s="19"/>
    </row>
    <row r="251" spans="1:7" ht="12.75">
      <c r="A251" s="18">
        <v>185</v>
      </c>
      <c r="B251" s="30" t="s">
        <v>840</v>
      </c>
      <c r="C251" s="31" t="s">
        <v>313</v>
      </c>
      <c r="D251" s="32">
        <v>8</v>
      </c>
      <c r="E251" s="32">
        <v>470</v>
      </c>
      <c r="F251" s="80">
        <v>9.93</v>
      </c>
      <c r="G251" s="19" t="s">
        <v>888</v>
      </c>
    </row>
    <row r="252" spans="1:7" ht="12.75">
      <c r="A252" s="18">
        <v>186</v>
      </c>
      <c r="B252" s="30" t="s">
        <v>844</v>
      </c>
      <c r="C252" s="31" t="s">
        <v>314</v>
      </c>
      <c r="D252" s="32">
        <v>1</v>
      </c>
      <c r="E252" s="32">
        <v>470</v>
      </c>
      <c r="F252" s="80">
        <v>8.56</v>
      </c>
      <c r="G252" s="19"/>
    </row>
    <row r="253" spans="1:7" ht="12.75">
      <c r="A253" s="18">
        <v>187</v>
      </c>
      <c r="B253" s="30" t="s">
        <v>285</v>
      </c>
      <c r="C253" s="31" t="s">
        <v>316</v>
      </c>
      <c r="D253" s="32">
        <v>3</v>
      </c>
      <c r="E253" s="32">
        <v>470</v>
      </c>
      <c r="F253" s="80">
        <v>9.48</v>
      </c>
      <c r="G253" s="19"/>
    </row>
    <row r="254" spans="1:7" ht="12.75">
      <c r="A254" s="18">
        <v>188</v>
      </c>
      <c r="B254" s="30" t="s">
        <v>283</v>
      </c>
      <c r="C254" s="31" t="s">
        <v>312</v>
      </c>
      <c r="D254" s="32">
        <v>3</v>
      </c>
      <c r="E254" s="32">
        <v>470</v>
      </c>
      <c r="F254" s="80">
        <v>7.11</v>
      </c>
      <c r="G254" s="19"/>
    </row>
    <row r="255" spans="1:7" ht="12.75">
      <c r="A255" s="18">
        <v>189</v>
      </c>
      <c r="B255" s="30" t="s">
        <v>298</v>
      </c>
      <c r="C255" s="31" t="s">
        <v>315</v>
      </c>
      <c r="D255" s="32">
        <v>5</v>
      </c>
      <c r="E255" s="32">
        <v>470</v>
      </c>
      <c r="F255" s="80">
        <v>8.79</v>
      </c>
      <c r="G255" s="19"/>
    </row>
    <row r="256" spans="1:7" ht="12.75">
      <c r="A256" s="18">
        <v>190</v>
      </c>
      <c r="B256" s="30" t="s">
        <v>277</v>
      </c>
      <c r="C256" s="31" t="s">
        <v>316</v>
      </c>
      <c r="D256" s="32">
        <v>1</v>
      </c>
      <c r="E256" s="32">
        <v>470</v>
      </c>
      <c r="F256" s="80">
        <v>8.09</v>
      </c>
      <c r="G256" s="19"/>
    </row>
    <row r="257" spans="1:7" ht="12.75">
      <c r="A257" s="18">
        <v>191</v>
      </c>
      <c r="B257" s="30" t="s">
        <v>303</v>
      </c>
      <c r="C257" s="31" t="s">
        <v>311</v>
      </c>
      <c r="D257" s="32">
        <v>8</v>
      </c>
      <c r="E257" s="32">
        <v>470</v>
      </c>
      <c r="F257" s="80">
        <v>8.89</v>
      </c>
      <c r="G257" s="19"/>
    </row>
    <row r="258" spans="1:7" ht="12.75">
      <c r="A258" s="18">
        <v>192</v>
      </c>
      <c r="B258" s="30" t="s">
        <v>282</v>
      </c>
      <c r="C258" s="31" t="s">
        <v>311</v>
      </c>
      <c r="D258" s="32">
        <v>3</v>
      </c>
      <c r="E258" s="32">
        <v>470</v>
      </c>
      <c r="F258" s="80">
        <v>7.54</v>
      </c>
      <c r="G258" s="19"/>
    </row>
    <row r="259" spans="1:7" ht="12.75">
      <c r="A259" s="18">
        <v>193</v>
      </c>
      <c r="B259" s="30" t="s">
        <v>287</v>
      </c>
      <c r="C259" s="31" t="s">
        <v>310</v>
      </c>
      <c r="D259" s="32">
        <v>3</v>
      </c>
      <c r="E259" s="32">
        <v>470</v>
      </c>
      <c r="F259" s="80">
        <v>7.39</v>
      </c>
      <c r="G259" s="19"/>
    </row>
    <row r="260" spans="1:7" ht="12.75">
      <c r="A260" s="18">
        <v>194</v>
      </c>
      <c r="B260" s="30" t="s">
        <v>300</v>
      </c>
      <c r="C260" s="31" t="s">
        <v>317</v>
      </c>
      <c r="D260" s="32">
        <v>5</v>
      </c>
      <c r="E260" s="32">
        <v>470</v>
      </c>
      <c r="F260" s="80">
        <v>9</v>
      </c>
      <c r="G260" s="19"/>
    </row>
    <row r="261" spans="1:7" ht="12.75">
      <c r="A261" s="18">
        <v>195</v>
      </c>
      <c r="B261" s="30" t="s">
        <v>299</v>
      </c>
      <c r="C261" s="31" t="s">
        <v>316</v>
      </c>
      <c r="D261" s="32">
        <v>5</v>
      </c>
      <c r="E261" s="32">
        <v>470</v>
      </c>
      <c r="F261" s="80">
        <v>8.6</v>
      </c>
      <c r="G261" s="19"/>
    </row>
    <row r="262" spans="1:7" ht="12.75">
      <c r="A262" s="18">
        <v>196</v>
      </c>
      <c r="B262" s="30" t="s">
        <v>293</v>
      </c>
      <c r="C262" s="31" t="s">
        <v>308</v>
      </c>
      <c r="D262" s="32">
        <v>5</v>
      </c>
      <c r="E262" s="32">
        <v>470</v>
      </c>
      <c r="F262" s="80">
        <v>7.12</v>
      </c>
      <c r="G262" s="19"/>
    </row>
    <row r="263" spans="1:7" ht="12.75">
      <c r="A263" s="18">
        <v>197</v>
      </c>
      <c r="B263" s="30" t="s">
        <v>279</v>
      </c>
      <c r="C263" s="31" t="s">
        <v>310</v>
      </c>
      <c r="D263" s="32">
        <v>1</v>
      </c>
      <c r="E263" s="32">
        <v>470</v>
      </c>
      <c r="F263" s="80">
        <v>7.44</v>
      </c>
      <c r="G263" s="19"/>
    </row>
    <row r="264" spans="1:7" ht="12.75">
      <c r="A264" s="18">
        <v>198</v>
      </c>
      <c r="B264" s="30" t="s">
        <v>273</v>
      </c>
      <c r="C264" s="31" t="s">
        <v>308</v>
      </c>
      <c r="D264" s="32">
        <v>1</v>
      </c>
      <c r="E264" s="32">
        <v>470</v>
      </c>
      <c r="F264" s="80">
        <v>9.05</v>
      </c>
      <c r="G264" s="19"/>
    </row>
    <row r="265" spans="1:7" ht="12.75">
      <c r="A265" s="18">
        <v>199</v>
      </c>
      <c r="B265" s="30" t="s">
        <v>284</v>
      </c>
      <c r="C265" s="31" t="s">
        <v>314</v>
      </c>
      <c r="D265" s="32">
        <v>3</v>
      </c>
      <c r="E265" s="32">
        <v>470</v>
      </c>
      <c r="F265" s="80">
        <v>9.63</v>
      </c>
      <c r="G265" s="19"/>
    </row>
    <row r="266" spans="1:7" ht="12.75">
      <c r="A266" s="18">
        <v>200</v>
      </c>
      <c r="B266" s="30" t="s">
        <v>305</v>
      </c>
      <c r="C266" s="31" t="s">
        <v>310</v>
      </c>
      <c r="D266" s="32">
        <v>9</v>
      </c>
      <c r="E266" s="32">
        <v>470</v>
      </c>
      <c r="F266" s="80">
        <v>8.49</v>
      </c>
      <c r="G266" s="19"/>
    </row>
    <row r="267" spans="1:7" ht="12.75">
      <c r="A267" s="18">
        <v>201</v>
      </c>
      <c r="B267" s="30" t="s">
        <v>275</v>
      </c>
      <c r="C267" s="31" t="s">
        <v>313</v>
      </c>
      <c r="D267" s="32">
        <v>1</v>
      </c>
      <c r="E267" s="32">
        <v>470</v>
      </c>
      <c r="F267" s="80">
        <v>8.8</v>
      </c>
      <c r="G267" s="19"/>
    </row>
  </sheetData>
  <sheetProtection/>
  <mergeCells count="29">
    <mergeCell ref="F4:F5"/>
    <mergeCell ref="A1:G1"/>
    <mergeCell ref="A2:G2"/>
    <mergeCell ref="A54:B54"/>
    <mergeCell ref="C54:E54"/>
    <mergeCell ref="G4:G5"/>
    <mergeCell ref="A6:E6"/>
    <mergeCell ref="A7:E7"/>
    <mergeCell ref="A8:B8"/>
    <mergeCell ref="C8:E8"/>
    <mergeCell ref="A4:A5"/>
    <mergeCell ref="B4:B5"/>
    <mergeCell ref="C4:E4"/>
    <mergeCell ref="A61:E61"/>
    <mergeCell ref="A62:B62"/>
    <mergeCell ref="C62:E62"/>
    <mergeCell ref="A99:B99"/>
    <mergeCell ref="C99:E99"/>
    <mergeCell ref="A17:A18"/>
    <mergeCell ref="A34:B34"/>
    <mergeCell ref="C34:E34"/>
    <mergeCell ref="A48:B48"/>
    <mergeCell ref="C48:E48"/>
    <mergeCell ref="A142:B142"/>
    <mergeCell ref="C142:E142"/>
    <mergeCell ref="A183:B183"/>
    <mergeCell ref="C183:E183"/>
    <mergeCell ref="A226:B226"/>
    <mergeCell ref="C226:E226"/>
  </mergeCells>
  <conditionalFormatting sqref="D203:E203">
    <cfRule type="cellIs" priority="3" dxfId="1" operator="equal" stopIfTrue="1">
      <formula>0</formula>
    </cfRule>
  </conditionalFormatting>
  <conditionalFormatting sqref="C184:E219 C221:E225 C228:E229 C231:E235 C237:E244 C246:E254 C256:E259 C262:E267">
    <cfRule type="cellIs" priority="4" dxfId="0" operator="lessThan" stopIfTrue="1">
      <formula>0.1</formula>
    </cfRule>
  </conditionalFormatting>
  <printOptions/>
  <pageMargins left="0.7" right="0.7" top="0.35" bottom="0.3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N14" sqref="N14"/>
    </sheetView>
  </sheetViews>
  <sheetFormatPr defaultColWidth="9.140625" defaultRowHeight="12.75"/>
  <cols>
    <col min="1" max="1" width="5.28125" style="1" customWidth="1"/>
    <col min="2" max="2" width="24.421875" style="1" customWidth="1"/>
    <col min="3" max="3" width="10.00390625" style="1" customWidth="1"/>
    <col min="4" max="4" width="10.7109375" style="1" customWidth="1"/>
    <col min="5" max="5" width="9.421875" style="1" customWidth="1"/>
    <col min="6" max="6" width="14.00390625" style="2" customWidth="1"/>
    <col min="7" max="7" width="10.28125" style="1" hidden="1" customWidth="1"/>
    <col min="8" max="8" width="15.8515625" style="3" bestFit="1" customWidth="1"/>
    <col min="9" max="16384" width="9.140625" style="3" customWidth="1"/>
  </cols>
  <sheetData>
    <row r="1" spans="1:9" ht="17.25" customHeight="1">
      <c r="A1" s="99" t="s">
        <v>903</v>
      </c>
      <c r="B1" s="99"/>
      <c r="C1" s="99"/>
      <c r="D1" s="99"/>
      <c r="E1" s="99"/>
      <c r="F1" s="99"/>
      <c r="G1" s="99"/>
      <c r="H1" s="99"/>
      <c r="I1" s="4"/>
    </row>
    <row r="2" spans="1:8" ht="17.25" customHeight="1">
      <c r="A2" s="100" t="s">
        <v>904</v>
      </c>
      <c r="B2" s="100"/>
      <c r="C2" s="100"/>
      <c r="D2" s="100"/>
      <c r="E2" s="100"/>
      <c r="F2" s="100"/>
      <c r="G2" s="100"/>
      <c r="H2" s="100"/>
    </row>
    <row r="3" spans="1:7" s="6" customFormat="1" ht="16.5">
      <c r="A3" s="5"/>
      <c r="B3" s="75"/>
      <c r="C3" s="75"/>
      <c r="D3" s="75"/>
      <c r="E3" s="75"/>
      <c r="F3" s="75"/>
      <c r="G3" s="75"/>
    </row>
    <row r="4" spans="1:9" ht="31.5" customHeight="1">
      <c r="A4" s="91" t="s">
        <v>0</v>
      </c>
      <c r="B4" s="95" t="s">
        <v>883</v>
      </c>
      <c r="C4" s="95" t="s">
        <v>777</v>
      </c>
      <c r="D4" s="91"/>
      <c r="E4" s="91"/>
      <c r="F4" s="97" t="s">
        <v>886</v>
      </c>
      <c r="G4" s="95" t="s">
        <v>841</v>
      </c>
      <c r="H4" s="97" t="s">
        <v>889</v>
      </c>
      <c r="I4" s="7"/>
    </row>
    <row r="5" spans="1:9" ht="19.5" customHeight="1">
      <c r="A5" s="91"/>
      <c r="B5" s="91"/>
      <c r="C5" s="71" t="s">
        <v>1</v>
      </c>
      <c r="D5" s="71" t="s">
        <v>141</v>
      </c>
      <c r="E5" s="71" t="s">
        <v>140</v>
      </c>
      <c r="F5" s="97"/>
      <c r="G5" s="95"/>
      <c r="H5" s="98"/>
      <c r="I5" s="8"/>
    </row>
    <row r="6" spans="1:8" s="14" customFormat="1" ht="12.75">
      <c r="A6" s="115" t="s">
        <v>912</v>
      </c>
      <c r="B6" s="115"/>
      <c r="C6" s="115"/>
      <c r="D6" s="115"/>
      <c r="E6" s="115"/>
      <c r="F6" s="26">
        <f>SUM(F7:F33)</f>
        <v>228.11999999999998</v>
      </c>
      <c r="G6" s="34"/>
      <c r="H6" s="12"/>
    </row>
    <row r="7" spans="1:8" ht="12.75">
      <c r="A7" s="23">
        <v>1</v>
      </c>
      <c r="B7" s="35" t="s">
        <v>751</v>
      </c>
      <c r="C7" s="18" t="s">
        <v>308</v>
      </c>
      <c r="D7" s="18">
        <v>2</v>
      </c>
      <c r="E7" s="18">
        <v>526</v>
      </c>
      <c r="F7" s="37">
        <v>6.53</v>
      </c>
      <c r="G7" s="28"/>
      <c r="H7" s="19"/>
    </row>
    <row r="8" spans="1:8" ht="12.75">
      <c r="A8" s="23">
        <v>2</v>
      </c>
      <c r="B8" s="35" t="s">
        <v>761</v>
      </c>
      <c r="C8" s="18" t="s">
        <v>313</v>
      </c>
      <c r="D8" s="18">
        <v>4</v>
      </c>
      <c r="E8" s="18">
        <v>526</v>
      </c>
      <c r="F8" s="37">
        <v>7.3100000000000005</v>
      </c>
      <c r="G8" s="28"/>
      <c r="H8" s="19"/>
    </row>
    <row r="9" spans="1:8" ht="12.75">
      <c r="A9" s="23">
        <v>3</v>
      </c>
      <c r="B9" s="35" t="s">
        <v>749</v>
      </c>
      <c r="C9" s="18" t="s">
        <v>309</v>
      </c>
      <c r="D9" s="18" t="s">
        <v>767</v>
      </c>
      <c r="E9" s="18">
        <v>526</v>
      </c>
      <c r="F9" s="37">
        <v>5.95</v>
      </c>
      <c r="G9" s="28"/>
      <c r="H9" s="19"/>
    </row>
    <row r="10" spans="1:8" ht="12.75">
      <c r="A10" s="23">
        <v>4</v>
      </c>
      <c r="B10" s="35" t="s">
        <v>776</v>
      </c>
      <c r="C10" s="18" t="s">
        <v>316</v>
      </c>
      <c r="D10" s="18">
        <v>4</v>
      </c>
      <c r="E10" s="18">
        <v>526</v>
      </c>
      <c r="F10" s="37">
        <v>9.84</v>
      </c>
      <c r="G10" s="28"/>
      <c r="H10" s="19"/>
    </row>
    <row r="11" spans="1:8" ht="12.75">
      <c r="A11" s="23">
        <v>5</v>
      </c>
      <c r="B11" s="35" t="s">
        <v>773</v>
      </c>
      <c r="C11" s="18" t="s">
        <v>312</v>
      </c>
      <c r="D11" s="18">
        <v>3</v>
      </c>
      <c r="E11" s="18">
        <v>526</v>
      </c>
      <c r="F11" s="37">
        <v>9.959999999999999</v>
      </c>
      <c r="G11" s="28"/>
      <c r="H11" s="19"/>
    </row>
    <row r="12" spans="1:8" ht="12.75">
      <c r="A12" s="23">
        <v>6</v>
      </c>
      <c r="B12" s="35" t="s">
        <v>754</v>
      </c>
      <c r="C12" s="18" t="s">
        <v>309</v>
      </c>
      <c r="D12" s="18">
        <v>3</v>
      </c>
      <c r="E12" s="18">
        <v>526</v>
      </c>
      <c r="F12" s="37">
        <v>8.42</v>
      </c>
      <c r="G12" s="28"/>
      <c r="H12" s="19"/>
    </row>
    <row r="13" spans="1:8" ht="12.75">
      <c r="A13" s="23">
        <v>7</v>
      </c>
      <c r="B13" s="35" t="s">
        <v>756</v>
      </c>
      <c r="C13" s="18" t="s">
        <v>313</v>
      </c>
      <c r="D13" s="18">
        <v>3</v>
      </c>
      <c r="E13" s="18">
        <v>526</v>
      </c>
      <c r="F13" s="37">
        <v>9.979999999999999</v>
      </c>
      <c r="G13" s="28"/>
      <c r="H13" s="19"/>
    </row>
    <row r="14" spans="1:8" ht="12.75">
      <c r="A14" s="23">
        <v>8</v>
      </c>
      <c r="B14" s="35" t="s">
        <v>765</v>
      </c>
      <c r="C14" s="18" t="s">
        <v>308</v>
      </c>
      <c r="D14" s="18">
        <v>5</v>
      </c>
      <c r="E14" s="18">
        <v>526</v>
      </c>
      <c r="F14" s="37">
        <v>8.19</v>
      </c>
      <c r="G14" s="28"/>
      <c r="H14" s="19"/>
    </row>
    <row r="15" spans="1:8" ht="12.75">
      <c r="A15" s="23">
        <v>9</v>
      </c>
      <c r="B15" s="35" t="s">
        <v>759</v>
      </c>
      <c r="C15" s="18" t="s">
        <v>308</v>
      </c>
      <c r="D15" s="18">
        <v>4</v>
      </c>
      <c r="E15" s="18">
        <v>526</v>
      </c>
      <c r="F15" s="37">
        <v>7.91</v>
      </c>
      <c r="G15" s="28"/>
      <c r="H15" s="19"/>
    </row>
    <row r="16" spans="1:8" ht="12.75">
      <c r="A16" s="23">
        <v>10</v>
      </c>
      <c r="B16" s="35" t="s">
        <v>757</v>
      </c>
      <c r="C16" s="18" t="s">
        <v>314</v>
      </c>
      <c r="D16" s="18">
        <v>3</v>
      </c>
      <c r="E16" s="18">
        <v>526</v>
      </c>
      <c r="F16" s="37">
        <v>9.86</v>
      </c>
      <c r="G16" s="28"/>
      <c r="H16" s="19"/>
    </row>
    <row r="17" spans="1:8" ht="12.75">
      <c r="A17" s="23">
        <v>11</v>
      </c>
      <c r="B17" s="35" t="s">
        <v>396</v>
      </c>
      <c r="C17" s="18" t="s">
        <v>309</v>
      </c>
      <c r="D17" s="18">
        <v>4</v>
      </c>
      <c r="E17" s="18">
        <v>526</v>
      </c>
      <c r="F17" s="37">
        <v>9.25</v>
      </c>
      <c r="G17" s="28"/>
      <c r="H17" s="19"/>
    </row>
    <row r="18" spans="1:8" ht="12.75">
      <c r="A18" s="23">
        <v>12</v>
      </c>
      <c r="B18" s="35" t="s">
        <v>753</v>
      </c>
      <c r="C18" s="18" t="s">
        <v>313</v>
      </c>
      <c r="D18" s="18">
        <v>2</v>
      </c>
      <c r="E18" s="18">
        <v>526</v>
      </c>
      <c r="F18" s="37">
        <v>9.55</v>
      </c>
      <c r="G18" s="28"/>
      <c r="H18" s="19"/>
    </row>
    <row r="19" spans="1:8" ht="12.75">
      <c r="A19" s="23">
        <v>13</v>
      </c>
      <c r="B19" s="35" t="s">
        <v>774</v>
      </c>
      <c r="C19" s="18" t="s">
        <v>316</v>
      </c>
      <c r="D19" s="18">
        <v>3</v>
      </c>
      <c r="E19" s="18">
        <v>526</v>
      </c>
      <c r="F19" s="37">
        <v>9.58</v>
      </c>
      <c r="G19" s="28"/>
      <c r="H19" s="19"/>
    </row>
    <row r="20" spans="1:8" ht="12.75">
      <c r="A20" s="23">
        <v>14</v>
      </c>
      <c r="B20" s="35" t="s">
        <v>755</v>
      </c>
      <c r="C20" s="18" t="s">
        <v>311</v>
      </c>
      <c r="D20" s="18">
        <v>3</v>
      </c>
      <c r="E20" s="18">
        <v>526</v>
      </c>
      <c r="F20" s="37">
        <v>8.57</v>
      </c>
      <c r="G20" s="28"/>
      <c r="H20" s="19"/>
    </row>
    <row r="21" spans="1:8" ht="12.75">
      <c r="A21" s="23">
        <v>15</v>
      </c>
      <c r="B21" s="35" t="s">
        <v>760</v>
      </c>
      <c r="C21" s="18" t="s">
        <v>312</v>
      </c>
      <c r="D21" s="18">
        <v>4</v>
      </c>
      <c r="E21" s="18">
        <v>526</v>
      </c>
      <c r="F21" s="37">
        <v>8.290000000000001</v>
      </c>
      <c r="G21" s="28"/>
      <c r="H21" s="19"/>
    </row>
    <row r="22" spans="1:8" ht="12.75">
      <c r="A22" s="23">
        <v>16</v>
      </c>
      <c r="B22" s="35" t="s">
        <v>775</v>
      </c>
      <c r="C22" s="18" t="s">
        <v>311</v>
      </c>
      <c r="D22" s="18">
        <v>4</v>
      </c>
      <c r="E22" s="18">
        <v>526</v>
      </c>
      <c r="F22" s="37">
        <v>8.219999999999999</v>
      </c>
      <c r="G22" s="28"/>
      <c r="H22" s="19"/>
    </row>
    <row r="23" spans="1:8" ht="12.75">
      <c r="A23" s="23">
        <v>17</v>
      </c>
      <c r="B23" s="35" t="s">
        <v>764</v>
      </c>
      <c r="C23" s="18" t="s">
        <v>309</v>
      </c>
      <c r="D23" s="18">
        <v>5</v>
      </c>
      <c r="E23" s="18">
        <v>526</v>
      </c>
      <c r="F23" s="37">
        <v>9.16</v>
      </c>
      <c r="G23" s="28"/>
      <c r="H23" s="19"/>
    </row>
    <row r="24" spans="1:8" ht="12.75">
      <c r="A24" s="23">
        <v>18</v>
      </c>
      <c r="B24" s="35" t="s">
        <v>766</v>
      </c>
      <c r="C24" s="18" t="s">
        <v>312</v>
      </c>
      <c r="D24" s="18">
        <v>5</v>
      </c>
      <c r="E24" s="18">
        <v>526</v>
      </c>
      <c r="F24" s="37">
        <v>6.85</v>
      </c>
      <c r="G24" s="28"/>
      <c r="H24" s="19"/>
    </row>
    <row r="25" spans="1:8" ht="12.75">
      <c r="A25" s="23">
        <v>19</v>
      </c>
      <c r="B25" s="35" t="s">
        <v>758</v>
      </c>
      <c r="C25" s="18" t="s">
        <v>315</v>
      </c>
      <c r="D25" s="18">
        <v>3</v>
      </c>
      <c r="E25" s="18">
        <v>526</v>
      </c>
      <c r="F25" s="37">
        <v>6.550000000000001</v>
      </c>
      <c r="G25" s="28"/>
      <c r="H25" s="19"/>
    </row>
    <row r="26" spans="1:8" ht="12.75">
      <c r="A26" s="23">
        <v>20</v>
      </c>
      <c r="B26" s="35" t="s">
        <v>752</v>
      </c>
      <c r="C26" s="18" t="s">
        <v>312</v>
      </c>
      <c r="D26" s="18">
        <v>2</v>
      </c>
      <c r="E26" s="18">
        <v>526</v>
      </c>
      <c r="F26" s="37">
        <v>9.639999999999999</v>
      </c>
      <c r="G26" s="28"/>
      <c r="H26" s="19"/>
    </row>
    <row r="27" spans="1:8" ht="12.75">
      <c r="A27" s="23">
        <v>21</v>
      </c>
      <c r="B27" s="35" t="s">
        <v>429</v>
      </c>
      <c r="C27" s="18" t="s">
        <v>315</v>
      </c>
      <c r="D27" s="18">
        <v>4</v>
      </c>
      <c r="E27" s="18">
        <v>526</v>
      </c>
      <c r="F27" s="37">
        <v>8.290000000000001</v>
      </c>
      <c r="G27" s="28"/>
      <c r="H27" s="19"/>
    </row>
    <row r="28" spans="1:8" ht="12.75">
      <c r="A28" s="23">
        <v>22</v>
      </c>
      <c r="B28" s="35" t="s">
        <v>763</v>
      </c>
      <c r="C28" s="18" t="s">
        <v>317</v>
      </c>
      <c r="D28" s="18">
        <v>4</v>
      </c>
      <c r="E28" s="18">
        <v>526</v>
      </c>
      <c r="F28" s="37">
        <v>8.06</v>
      </c>
      <c r="G28" s="28"/>
      <c r="H28" s="19"/>
    </row>
    <row r="29" spans="1:8" ht="12.75">
      <c r="A29" s="23">
        <v>23</v>
      </c>
      <c r="B29" s="35" t="s">
        <v>762</v>
      </c>
      <c r="C29" s="18" t="s">
        <v>314</v>
      </c>
      <c r="D29" s="18">
        <v>4</v>
      </c>
      <c r="E29" s="18">
        <v>526</v>
      </c>
      <c r="F29" s="37">
        <v>8.43</v>
      </c>
      <c r="G29" s="28"/>
      <c r="H29" s="19"/>
    </row>
    <row r="30" spans="1:8" ht="12.75">
      <c r="A30" s="23">
        <v>24</v>
      </c>
      <c r="B30" s="35" t="s">
        <v>750</v>
      </c>
      <c r="C30" s="18" t="s">
        <v>309</v>
      </c>
      <c r="D30" s="18" t="s">
        <v>768</v>
      </c>
      <c r="E30" s="18">
        <v>526</v>
      </c>
      <c r="F30" s="37">
        <v>7.640000000000001</v>
      </c>
      <c r="G30" s="28"/>
      <c r="H30" s="19"/>
    </row>
    <row r="31" spans="1:8" ht="12.75">
      <c r="A31" s="23">
        <v>25</v>
      </c>
      <c r="B31" s="35" t="s">
        <v>771</v>
      </c>
      <c r="C31" s="18" t="s">
        <v>311</v>
      </c>
      <c r="D31" s="18">
        <v>2</v>
      </c>
      <c r="E31" s="18">
        <v>526</v>
      </c>
      <c r="F31" s="37">
        <v>7.68</v>
      </c>
      <c r="G31" s="28"/>
      <c r="H31" s="19"/>
    </row>
    <row r="32" spans="1:8" s="24" customFormat="1" ht="12.75">
      <c r="A32" s="23">
        <v>26</v>
      </c>
      <c r="B32" s="39" t="s">
        <v>779</v>
      </c>
      <c r="C32" s="23" t="s">
        <v>311</v>
      </c>
      <c r="D32" s="23">
        <v>5</v>
      </c>
      <c r="E32" s="23">
        <v>526</v>
      </c>
      <c r="F32" s="25">
        <v>9.93</v>
      </c>
      <c r="G32" s="28"/>
      <c r="H32" s="22"/>
    </row>
    <row r="33" spans="1:8" ht="12.75">
      <c r="A33" s="23">
        <v>27</v>
      </c>
      <c r="B33" s="35" t="s">
        <v>772</v>
      </c>
      <c r="C33" s="18" t="s">
        <v>308</v>
      </c>
      <c r="D33" s="18">
        <v>3</v>
      </c>
      <c r="E33" s="18">
        <v>526</v>
      </c>
      <c r="F33" s="37">
        <v>8.48</v>
      </c>
      <c r="G33" s="28"/>
      <c r="H33" s="19"/>
    </row>
    <row r="35" spans="1:8" ht="14.25" customHeight="1">
      <c r="A35" s="110"/>
      <c r="B35" s="110"/>
      <c r="C35" s="110"/>
      <c r="D35" s="72"/>
      <c r="E35" s="72"/>
      <c r="F35" s="110"/>
      <c r="G35" s="110"/>
      <c r="H35" s="70"/>
    </row>
    <row r="36" spans="1:8" ht="16.5">
      <c r="A36" s="111"/>
      <c r="B36" s="112"/>
      <c r="C36" s="112"/>
      <c r="D36" s="72"/>
      <c r="E36" s="72"/>
      <c r="F36" s="112"/>
      <c r="G36" s="112"/>
      <c r="H36" s="68"/>
    </row>
    <row r="37" spans="1:7" ht="15.75">
      <c r="A37" s="113"/>
      <c r="B37" s="113"/>
      <c r="C37" s="113"/>
      <c r="D37" s="72"/>
      <c r="E37" s="72"/>
      <c r="F37" s="114"/>
      <c r="G37" s="114"/>
    </row>
    <row r="38" spans="1:7" ht="17.25" customHeight="1">
      <c r="A38" s="3"/>
      <c r="B38" s="3"/>
      <c r="C38" s="3"/>
      <c r="D38" s="3"/>
      <c r="E38" s="3"/>
      <c r="F38" s="55"/>
      <c r="G38" s="3"/>
    </row>
    <row r="39" ht="17.25" customHeight="1"/>
    <row r="40" spans="1:3" ht="15.75">
      <c r="A40" s="101"/>
      <c r="B40" s="101"/>
      <c r="C40" s="101"/>
    </row>
    <row r="41" ht="16.5">
      <c r="H41" s="68"/>
    </row>
  </sheetData>
  <sheetProtection/>
  <mergeCells count="16">
    <mergeCell ref="A1:H1"/>
    <mergeCell ref="A2:H2"/>
    <mergeCell ref="A6:E6"/>
    <mergeCell ref="A35:C35"/>
    <mergeCell ref="H4:H5"/>
    <mergeCell ref="A4:A5"/>
    <mergeCell ref="B4:B5"/>
    <mergeCell ref="C4:E4"/>
    <mergeCell ref="F4:F5"/>
    <mergeCell ref="G4:G5"/>
    <mergeCell ref="A40:C40"/>
    <mergeCell ref="F35:G35"/>
    <mergeCell ref="A36:C36"/>
    <mergeCell ref="F36:G36"/>
    <mergeCell ref="A37:C37"/>
    <mergeCell ref="F37:G37"/>
  </mergeCells>
  <printOptions/>
  <pageMargins left="0.7" right="0.5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VNN.R9</cp:lastModifiedBy>
  <cp:lastPrinted>2023-04-04T08:01:21Z</cp:lastPrinted>
  <dcterms:created xsi:type="dcterms:W3CDTF">1996-10-14T23:33:28Z</dcterms:created>
  <dcterms:modified xsi:type="dcterms:W3CDTF">2023-04-07T02:13:58Z</dcterms:modified>
  <cp:category/>
  <cp:version/>
  <cp:contentType/>
  <cp:contentStatus/>
</cp:coreProperties>
</file>