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demod\AppData\Local\Temp\VNPT Plugin\186d98f9-ac04-4a8f-a439-cda466a9bab2\"/>
    </mc:Choice>
  </mc:AlternateContent>
  <xr:revisionPtr revIDLastSave="0" documentId="13_ncr:1_{2DD6210C-CDA3-4618-97DC-4317298ADD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 (NQ)" sheetId="5" r:id="rId1"/>
  </sheets>
  <definedNames>
    <definedName name="_xlnm.Print_Area" localSheetId="0">'PL (NQ)'!$A$1:$N$9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5" l="1"/>
  <c r="J8" i="5"/>
  <c r="J9" i="5"/>
  <c r="K7" i="5"/>
  <c r="L7" i="5"/>
  <c r="J7" i="5" l="1"/>
  <c r="I7" i="5" l="1"/>
</calcChain>
</file>

<file path=xl/sharedStrings.xml><?xml version="1.0" encoding="utf-8"?>
<sst xmlns="http://schemas.openxmlformats.org/spreadsheetml/2006/main" count="32" uniqueCount="29">
  <si>
    <t>Ghi chú</t>
  </si>
  <si>
    <t>TT</t>
  </si>
  <si>
    <t>Nội dung công việc</t>
  </si>
  <si>
    <t>Địa điểm XD</t>
  </si>
  <si>
    <t>Đơn vị thực hiện</t>
  </si>
  <si>
    <t>Quy mô đầu tư</t>
  </si>
  <si>
    <t>Thời gian KC-HT</t>
  </si>
  <si>
    <t>TMĐT dự kiến</t>
  </si>
  <si>
    <t>Tổng mức đầu tư</t>
  </si>
  <si>
    <t>2023-</t>
  </si>
  <si>
    <t>ĐVT: Đồng</t>
  </si>
  <si>
    <t>PHỤ LỤC</t>
  </si>
  <si>
    <t>Cấp điện phục vụ Dự án trồng cây ăn quả công nghệ cao tại huyện Kon Rẫy của Công ty cổ phần Tập đoàn TH</t>
  </si>
  <si>
    <t xml:space="preserve"> Điện chiếu sáng công lộ thị trấn Đăk Rve, xã Tân Lập và xã Đăk Ruồng</t>
  </si>
  <si>
    <t>Xã Đăk Ruồng và Xã Đăk Tơ Lung</t>
  </si>
  <si>
    <t>Thị trấn Đăk Rve, xã Tân Lập và xã Đăk Ruồng</t>
  </si>
  <si>
    <t>Ban quản lý DA ĐTXD huyện</t>
  </si>
  <si>
    <t>Hình thức đầu tư</t>
  </si>
  <si>
    <t>Đầu tư xây dựng mới</t>
  </si>
  <si>
    <r>
      <rPr>
        <b/>
        <sz val="12"/>
        <color rgb="FF000000"/>
        <rFont val="Times New Roman"/>
        <family val="1"/>
      </rPr>
      <t>* Tổng chiều dài tuyến đường dây trung thế khoảng 3.686m</t>
    </r>
    <r>
      <rPr>
        <sz val="12"/>
        <color rgb="FF000000"/>
        <rFont val="Times New Roman"/>
        <family val="1"/>
      </rPr>
      <t xml:space="preserve"> (Móng trụ đôi, trụ đơn bằng bê tông cốt thép M150; Trụ bằng bê tông ly tâm có chiều cao 12m và 14m; Cáp trung thế bằng nhôm bọc lõi thép ASX 3x70mm; Xà đỡ đường dây trung thế bằng thép mạ kẽm nhúng nóng kích thước  L70x70x7mm).</t>
    </r>
  </si>
  <si>
    <t>Quyết định đầu tư, ngày   tháng     năm 2023</t>
  </si>
  <si>
    <t>Tất các các nguồn vỗn</t>
  </si>
  <si>
    <t>Kết dư ngân sách huyện</t>
  </si>
  <si>
    <t>Kế hoạch vốn</t>
  </si>
  <si>
    <r>
      <t>T</t>
    </r>
    <r>
      <rPr>
        <b/>
        <sz val="14"/>
        <color theme="1"/>
        <rFont val="Times New Roman"/>
        <family val="1"/>
      </rPr>
      <t>ăng thu, tiết kiệm chi ngân sách tỉnh năm 2022</t>
    </r>
  </si>
  <si>
    <t>Vỗn hợp pháp khác</t>
  </si>
  <si>
    <t>DANH MỤC DỰ ÁN SỬ DỤNG NGUỒN TĂNG THU TIẾT KIỆM CHI, NGÂN SÁCH TỈNH NĂM 2022 VÀ NGUỒN KẾT DƯ NGÂN SÁCH HUYỆN NĂM 2022</t>
  </si>
  <si>
    <t>(Kèm theo Nghị quyết số           /NQ-HĐND ngày        /         /2023 của HĐND huyện Kon Rẫy)</t>
  </si>
  <si>
    <r>
      <rPr>
        <b/>
        <sz val="12"/>
        <color rgb="FF000000"/>
        <rFont val="Times New Roman"/>
        <family val="1"/>
      </rPr>
      <t>* Thị trấn Đăk Rve:</t>
    </r>
    <r>
      <rPr>
        <sz val="12"/>
        <color rgb="FF000000"/>
        <rFont val="Times New Roman"/>
        <family val="1"/>
      </rPr>
      <t xml:space="preserve"> Thôn 9 (sửa chữa):  Dùng dây cáp voặn xoắn LV-ABC 4x25mm2, đèn LED công suất 90W; Đường Hùng Vương: Dùng dây cáp voặn xoắn LV-ABC 4x35mm2. Cần đèn chữ S, ống thép Φ49 được mạ kẽm nhúng nóng, đèn LED công suất 150W.
</t>
    </r>
    <r>
      <rPr>
        <b/>
        <sz val="12"/>
        <color rgb="FF000000"/>
        <rFont val="Times New Roman"/>
        <family val="1"/>
      </rPr>
      <t>* Đoạn Quốc lộ 24 xã Tân Lập:</t>
    </r>
    <r>
      <rPr>
        <sz val="12"/>
        <color rgb="FF000000"/>
        <rFont val="Times New Roman"/>
        <family val="1"/>
      </rPr>
      <t xml:space="preserve"> Dùng dây cáp voặn xoắn LV-ABC 4x35mm2. Cần đèn chữ S, ống thép Φ49 được mạ kẽm nhúng nóng, đèn LED công suất 150W.
</t>
    </r>
    <r>
      <rPr>
        <b/>
        <sz val="12"/>
        <color rgb="FF000000"/>
        <rFont val="Times New Roman"/>
        <family val="1"/>
      </rPr>
      <t>* Đoạn Quốc lộ 24 xã Đăk Ruồng:</t>
    </r>
    <r>
      <rPr>
        <sz val="12"/>
        <color rgb="FF000000"/>
        <rFont val="Times New Roman"/>
        <family val="1"/>
      </rPr>
      <t xml:space="preserve"> Dùng dây cáp voặn xoắn LV-ABC 4x35mm2. Cần đèn chữ S, ống thép Φ49 được mạ kẽm nhúng nóng, đèn LED công suất 150W.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</si>
</sst>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6" x14ac:knownFonts="1">
    <font>
      <sz val="11"/>
      <color theme="1"/>
      <name val="Arial"/>
      <family val="2"/>
      <scheme val="minor"/>
    </font>
    <font>
      <sz val="14"/>
      <name val=".VnTime"/>
      <family val="2"/>
    </font>
    <font>
      <sz val="10"/>
      <color theme="1"/>
      <name val="Times New Roman"/>
      <family val="1"/>
    </font>
    <font>
      <i/>
      <sz val="13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3"/>
      <color theme="1"/>
      <name val="Times New Roman"/>
      <family val="1"/>
    </font>
    <font>
      <b/>
      <i/>
      <sz val="11"/>
      <color rgb="FF000000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color rgb="FF000000"/>
      <name val="Times New Roman"/>
      <family val="1"/>
    </font>
    <font>
      <sz val="11"/>
      <color indexed="8"/>
      <name val="Calibri"/>
      <family val="2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0" fillId="0" borderId="0"/>
  </cellStyleXfs>
  <cellXfs count="27">
    <xf numFmtId="0" fontId="0" fillId="0" borderId="0" xfId="0"/>
    <xf numFmtId="0" fontId="2" fillId="0" borderId="0" xfId="0" applyFont="1"/>
    <xf numFmtId="0" fontId="5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0" xfId="0" applyFont="1"/>
    <xf numFmtId="3" fontId="8" fillId="0" borderId="0" xfId="0" applyNumberFormat="1" applyFont="1"/>
    <xf numFmtId="0" fontId="11" fillId="0" borderId="1" xfId="0" applyFont="1" applyBorder="1" applyAlignment="1">
      <alignment horizontal="center" vertical="center" wrapText="1"/>
    </xf>
    <xf numFmtId="0" fontId="12" fillId="0" borderId="1" xfId="3" applyFont="1" applyBorder="1" applyAlignment="1">
      <alignment horizontal="justify" vertical="center" wrapText="1"/>
    </xf>
    <xf numFmtId="3" fontId="11" fillId="2" borderId="1" xfId="0" applyNumberFormat="1" applyFont="1" applyFill="1" applyBorder="1" applyAlignment="1">
      <alignment horizontal="right" vertical="center" wrapText="1"/>
    </xf>
    <xf numFmtId="0" fontId="13" fillId="0" borderId="0" xfId="0" applyFont="1"/>
    <xf numFmtId="0" fontId="12" fillId="0" borderId="1" xfId="3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3" fontId="13" fillId="0" borderId="0" xfId="0" applyNumberFormat="1" applyFont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4">
    <cellStyle name="Comma 2" xfId="2" xr:uid="{00000000-0005-0000-0000-000000000000}"/>
    <cellStyle name="Normal" xfId="0" builtinId="0"/>
    <cellStyle name="Normal 11" xfId="3" xr:uid="{1E74E1F4-2021-46F6-B3AE-C841BB03DC06}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zoomScale="117" zoomScaleNormal="117" workbookViewId="0">
      <selection activeCell="E9" sqref="E9"/>
    </sheetView>
  </sheetViews>
  <sheetFormatPr defaultColWidth="9.09765625" defaultRowHeight="13.8" x14ac:dyDescent="0.25"/>
  <cols>
    <col min="1" max="1" width="5.59765625" style="7" customWidth="1"/>
    <col min="2" max="2" width="22.3984375" style="7" customWidth="1"/>
    <col min="3" max="3" width="10.296875" style="7" customWidth="1"/>
    <col min="4" max="4" width="9.19921875" style="7" customWidth="1"/>
    <col min="5" max="5" width="43.59765625" style="7" customWidth="1"/>
    <col min="6" max="6" width="11.796875" style="7" customWidth="1"/>
    <col min="7" max="7" width="9.8984375" style="7" customWidth="1"/>
    <col min="8" max="8" width="10.69921875" style="7" customWidth="1"/>
    <col min="9" max="10" width="12.09765625" style="7" customWidth="1"/>
    <col min="11" max="11" width="13" style="7" customWidth="1"/>
    <col min="12" max="12" width="11.19921875" style="7" customWidth="1"/>
    <col min="13" max="14" width="12" style="7" customWidth="1"/>
    <col min="15" max="15" width="11" style="7" bestFit="1" customWidth="1"/>
    <col min="16" max="16" width="10.09765625" style="7" bestFit="1" customWidth="1"/>
    <col min="17" max="16384" width="9.09765625" style="7"/>
  </cols>
  <sheetData>
    <row r="1" spans="1:15" ht="20.399999999999999" x14ac:dyDescent="0.35">
      <c r="A1" s="22" t="s">
        <v>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5" ht="28.2" customHeight="1" x14ac:dyDescent="0.25">
      <c r="A2" s="23" t="s">
        <v>26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5" ht="16.95" customHeight="1" x14ac:dyDescent="0.25">
      <c r="A3" s="24" t="s">
        <v>27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5" ht="14.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6" t="s">
        <v>10</v>
      </c>
      <c r="M4" s="26"/>
      <c r="N4" s="26"/>
    </row>
    <row r="5" spans="1:15" ht="13.8" customHeight="1" x14ac:dyDescent="0.25">
      <c r="A5" s="25" t="s">
        <v>1</v>
      </c>
      <c r="B5" s="25" t="s">
        <v>2</v>
      </c>
      <c r="C5" s="25" t="s">
        <v>3</v>
      </c>
      <c r="D5" s="25" t="s">
        <v>4</v>
      </c>
      <c r="E5" s="25" t="s">
        <v>5</v>
      </c>
      <c r="F5" s="17" t="s">
        <v>17</v>
      </c>
      <c r="G5" s="25" t="s">
        <v>6</v>
      </c>
      <c r="H5" s="25" t="s">
        <v>7</v>
      </c>
      <c r="I5" s="25"/>
      <c r="J5" s="17" t="s">
        <v>21</v>
      </c>
      <c r="K5" s="19" t="s">
        <v>23</v>
      </c>
      <c r="L5" s="20"/>
      <c r="M5" s="21"/>
      <c r="N5" s="25" t="s">
        <v>0</v>
      </c>
    </row>
    <row r="6" spans="1:15" ht="87" x14ac:dyDescent="0.25">
      <c r="A6" s="25"/>
      <c r="B6" s="25"/>
      <c r="C6" s="25"/>
      <c r="D6" s="25"/>
      <c r="E6" s="25"/>
      <c r="F6" s="18"/>
      <c r="G6" s="25"/>
      <c r="H6" s="6" t="s">
        <v>20</v>
      </c>
      <c r="I6" s="6" t="s">
        <v>8</v>
      </c>
      <c r="J6" s="18"/>
      <c r="K6" s="15" t="s">
        <v>24</v>
      </c>
      <c r="L6" s="15" t="s">
        <v>22</v>
      </c>
      <c r="M6" s="6" t="s">
        <v>25</v>
      </c>
      <c r="N6" s="25"/>
    </row>
    <row r="7" spans="1:15" ht="35.4" customHeight="1" x14ac:dyDescent="0.25">
      <c r="A7" s="3"/>
      <c r="B7" s="4"/>
      <c r="C7" s="3"/>
      <c r="D7" s="3"/>
      <c r="E7" s="3"/>
      <c r="F7" s="3"/>
      <c r="G7" s="3"/>
      <c r="H7" s="3"/>
      <c r="I7" s="5">
        <f>SUM(I8:I9)</f>
        <v>4600000000</v>
      </c>
      <c r="J7" s="5">
        <f t="shared" ref="J7:M7" si="0">SUM(J8:J9)</f>
        <v>4600000000</v>
      </c>
      <c r="K7" s="5">
        <f t="shared" si="0"/>
        <v>4000000000</v>
      </c>
      <c r="L7" s="5">
        <f t="shared" si="0"/>
        <v>325976701</v>
      </c>
      <c r="M7" s="5">
        <f t="shared" si="0"/>
        <v>274023299</v>
      </c>
      <c r="N7" s="3"/>
    </row>
    <row r="8" spans="1:15" s="12" customFormat="1" ht="106.8" customHeight="1" x14ac:dyDescent="0.3">
      <c r="A8" s="9">
        <v>1</v>
      </c>
      <c r="B8" s="10" t="s">
        <v>12</v>
      </c>
      <c r="C8" s="13" t="s">
        <v>14</v>
      </c>
      <c r="D8" s="13" t="s">
        <v>16</v>
      </c>
      <c r="E8" s="14" t="s">
        <v>19</v>
      </c>
      <c r="F8" s="9" t="s">
        <v>18</v>
      </c>
      <c r="G8" s="9" t="s">
        <v>9</v>
      </c>
      <c r="H8" s="9"/>
      <c r="I8" s="11">
        <v>2600000000</v>
      </c>
      <c r="J8" s="11">
        <f>K8+L8+M8</f>
        <v>2600000000</v>
      </c>
      <c r="K8" s="11">
        <v>2000000000</v>
      </c>
      <c r="L8" s="11">
        <v>325976701</v>
      </c>
      <c r="M8" s="11">
        <v>274023299</v>
      </c>
      <c r="N8" s="9"/>
      <c r="O8" s="16"/>
    </row>
    <row r="9" spans="1:15" s="12" customFormat="1" ht="215.4" customHeight="1" x14ac:dyDescent="0.3">
      <c r="A9" s="9">
        <v>2</v>
      </c>
      <c r="B9" s="10" t="s">
        <v>13</v>
      </c>
      <c r="C9" s="13" t="s">
        <v>15</v>
      </c>
      <c r="D9" s="13" t="s">
        <v>16</v>
      </c>
      <c r="E9" s="14" t="s">
        <v>28</v>
      </c>
      <c r="F9" s="9" t="s">
        <v>18</v>
      </c>
      <c r="G9" s="9" t="s">
        <v>9</v>
      </c>
      <c r="H9" s="9"/>
      <c r="I9" s="11">
        <v>2000000000</v>
      </c>
      <c r="J9" s="11">
        <f>K9+L9</f>
        <v>2000000000</v>
      </c>
      <c r="K9" s="11">
        <v>2000000000</v>
      </c>
      <c r="L9" s="11"/>
      <c r="M9" s="11"/>
      <c r="N9" s="9"/>
    </row>
    <row r="10" spans="1:15" ht="16.8" x14ac:dyDescent="0.25">
      <c r="A10" s="2"/>
    </row>
    <row r="11" spans="1:15" x14ac:dyDescent="0.25">
      <c r="L11" s="8"/>
      <c r="M11" s="8"/>
    </row>
  </sheetData>
  <mergeCells count="15">
    <mergeCell ref="J5:J6"/>
    <mergeCell ref="K5:M5"/>
    <mergeCell ref="A1:N1"/>
    <mergeCell ref="A2:N2"/>
    <mergeCell ref="A3:N3"/>
    <mergeCell ref="H5:I5"/>
    <mergeCell ref="N5:N6"/>
    <mergeCell ref="L4:N4"/>
    <mergeCell ref="A5:A6"/>
    <mergeCell ref="B5:B6"/>
    <mergeCell ref="C5:C6"/>
    <mergeCell ref="D5:D6"/>
    <mergeCell ref="E5:E6"/>
    <mergeCell ref="G5:G6"/>
    <mergeCell ref="F5:F6"/>
  </mergeCells>
  <pageMargins left="0.24" right="0.16" top="0.52" bottom="0.4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 (NQ)</vt:lpstr>
      <vt:lpstr>'PL (NQ)'!Print_Area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cp:lastPrinted>2023-06-16T10:17:32Z</cp:lastPrinted>
  <dcterms:created xsi:type="dcterms:W3CDTF">2015-06-05T18:17:20Z</dcterms:created>
  <dcterms:modified xsi:type="dcterms:W3CDTF">2023-06-16T10:17:39Z</dcterms:modified>
</cp:coreProperties>
</file>