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Biểu 1" sheetId="2" r:id="rId1"/>
    <sheet name="Biểu 2" sheetId="3" r:id="rId2"/>
  </sheets>
  <definedNames>
    <definedName name="____a1" localSheetId="0" hidden="1">{"'Sheet1'!$L$16"}</definedName>
    <definedName name="____a1" hidden="1">{"'Sheet1'!$L$16"}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M36" localSheetId="0" hidden="1">{"'Sheet1'!$L$16"}</definedName>
    <definedName name="____M36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Tru21" localSheetId="0" hidden="1">{"'Sheet1'!$L$16"}</definedName>
    <definedName name="____Tru21" hidden="1">{"'Sheet1'!$L$16"}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localSheetId="0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0" hidden="1">{"'Sheet1'!$L$16"}</definedName>
    <definedName name="___Tru21" hidden="1">{"'Sheet1'!$L$16"}</definedName>
    <definedName name="__a1" localSheetId="0" hidden="1">{"'Sheet1'!$L$16"}</definedName>
    <definedName name="__a1" hidden="1">{"'Sheet1'!$L$16"}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h1" localSheetId="0" hidden="1">{"'Sheet1'!$L$16"}</definedName>
    <definedName name="__h1" hidden="1">{"'Sheet1'!$L$16"}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0" hidden="1">{"'Sheet1'!$L$16"}</definedName>
    <definedName name="__M36" hidden="1">{"'Sheet1'!$L$16"}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2" localSheetId="0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0" hidden="1">{"'Sheet1'!$L$16"}</definedName>
    <definedName name="__Tru21" hidden="1">{"'Sheet1'!$L$16"}</definedName>
    <definedName name="_40x4">5100</definedName>
    <definedName name="_a1" localSheetId="0" hidden="1">{"'Sheet1'!$L$16"}</definedName>
    <definedName name="_a1" hidden="1">{"'Sheet1'!$L$16"}</definedName>
    <definedName name="_B1" localSheetId="0" hidden="1">{"'Sheet1'!$L$16"}</definedName>
    <definedName name="_B1" hidden="1">{"'Sheet1'!$L$16"}</definedName>
    <definedName name="_ban2" localSheetId="0" hidden="1">{"'Sheet1'!$L$16"}</definedName>
    <definedName name="_ban2" hidden="1">{"'Sheet1'!$L$16"}</definedName>
    <definedName name="_Fill" localSheetId="0" hidden="1">#REF!</definedName>
    <definedName name="_Fill" hidden="1">#REF!</definedName>
    <definedName name="_xlnm._FilterDatabase" localSheetId="0" hidden="1">'Biểu 1'!$A$1:$S$12</definedName>
    <definedName name="_xlnm._FilterDatabase" hidden="1">#REF!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36" localSheetId="0" hidden="1">{"'Sheet1'!$L$16"}</definedName>
    <definedName name="_M36" hidden="1">{"'Sheet1'!$L$16"}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l2" localSheetId="0" hidden="1">{"'Sheet1'!$L$16"}</definedName>
    <definedName name="_Pl2" hidden="1">{"'Sheet1'!$L$16"}</definedName>
    <definedName name="_PL3" localSheetId="0" hidden="1">#REF!</definedName>
    <definedName name="_PL3" hidden="1">#REF!</definedName>
    <definedName name="_SOC10">0.3456</definedName>
    <definedName name="_SOC8">0.2827</definedName>
    <definedName name="_Sort" localSheetId="0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0" hidden="1">{"'Sheet1'!$L$16"}</definedName>
    <definedName name="_Tru21" hidden="1">{"'Sheet1'!$L$16"}</definedName>
    <definedName name="a" localSheetId="0" hidden="1">{"'Sheet1'!$L$16"}</definedName>
    <definedName name="a" hidden="1">{"'Sheet1'!$L$16"}</definedName>
    <definedName name="ABC" localSheetId="0" hidden="1">#REF!</definedName>
    <definedName name="ABC" hidden="1">#REF!</definedName>
    <definedName name="anscount" hidden="1">3</definedName>
    <definedName name="ATGT" localSheetId="0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LVC3">0.1</definedName>
    <definedName name="CoCauN" localSheetId="0" hidden="1">{"'Sheet1'!$L$16"}</definedName>
    <definedName name="CoCauN" hidden="1">{"'Sheet1'!$L$16"}</definedName>
    <definedName name="Code" localSheetId="0" hidden="1">#REF!</definedName>
    <definedName name="Code" hidden="1">#REF!</definedName>
    <definedName name="Cotsatma">9726</definedName>
    <definedName name="Cotthepma">9726</definedName>
    <definedName name="CP" localSheetId="0" hidden="1">#REF!</definedName>
    <definedName name="CP" hidden="1">#REF!</definedName>
    <definedName name="CTCT1" localSheetId="0" hidden="1">{"'Sheet1'!$L$16"}</definedName>
    <definedName name="CTCT1" hidden="1">{"'Sheet1'!$L$16"}</definedName>
    <definedName name="chitietbgiang2" localSheetId="0" hidden="1">{"'Sheet1'!$L$16"}</definedName>
    <definedName name="chitietbgiang2" hidden="1">{"'Sheet1'!$L$16"}</definedName>
    <definedName name="chung">66</definedName>
    <definedName name="dam">78000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CL_22">12117600</definedName>
    <definedName name="DCL_35">25490000</definedName>
    <definedName name="dddem">0.1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ocdoc">0.03125</definedName>
    <definedName name="dotcong">1</definedName>
    <definedName name="drf" localSheetId="0" hidden="1">#REF!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h" localSheetId="0" hidden="1">#REF!</definedName>
    <definedName name="dsh" hidden="1">#REF!</definedName>
    <definedName name="E.chandoc">8.875</definedName>
    <definedName name="E.PC">10.438</definedName>
    <definedName name="E.PVI">12</definedName>
    <definedName name="FCode" localSheetId="0" hidden="1">#REF!</definedName>
    <definedName name="FCode" hidden="1">#REF!</definedName>
    <definedName name="FI_12">4820</definedName>
    <definedName name="g" localSheetId="0" hidden="1">{"'Sheet1'!$L$16"}</definedName>
    <definedName name="g" hidden="1">{"'Sheet1'!$L$16"}</definedName>
    <definedName name="h" localSheetId="0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iddenRows" localSheetId="0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vl">1</definedName>
    <definedName name="hsvl2">1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0" hidden="1">{"'Sheet1'!$L$16"}</definedName>
    <definedName name="hu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hac">2</definedName>
    <definedName name="khongtruotgia" localSheetId="0" hidden="1">{"'Sheet1'!$L$16"}</definedName>
    <definedName name="khongtruotgia" hidden="1">{"'Sheet1'!$L$16"}</definedName>
    <definedName name="l" localSheetId="0" hidden="1">{"'Sheet1'!$L$16"}</definedName>
    <definedName name="l" hidden="1">{"'Sheet1'!$L$16"}</definedName>
    <definedName name="L63x6">5800</definedName>
    <definedName name="langson" localSheetId="0" hidden="1">{"'Sheet1'!$L$16"}</definedName>
    <definedName name="langson" hidden="1">{"'Sheet1'!$L$16"}</definedName>
    <definedName name="LBS_22">107800000</definedName>
    <definedName name="lk" localSheetId="0" hidden="1">#REF!</definedName>
    <definedName name="lk" hidden="1">#REF!</definedName>
    <definedName name="m" localSheetId="0" hidden="1">{"'Sheet1'!$L$16"}</definedName>
    <definedName name="m" hidden="1">{"'Sheet1'!$L$16"}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n" localSheetId="0" hidden="1">{"'Sheet1'!$L$16"}</definedName>
    <definedName name="n" hidden="1">{"'Sheet1'!$L$16"}</definedName>
    <definedName name="OrderTable" localSheetId="0" hidden="1">#REF!</definedName>
    <definedName name="OrderTable" hidden="1">#REF!</definedName>
    <definedName name="PAIII_" localSheetId="0" hidden="1">{"'Sheet1'!$L$16"}</definedName>
    <definedName name="PAIII_" hidden="1">{"'Sheet1'!$L$16"}</definedName>
    <definedName name="PMS" localSheetId="0" hidden="1">{"'Sheet1'!$L$16"}</definedName>
    <definedName name="PMS" hidden="1">{"'Sheet1'!$L$16"}</definedName>
    <definedName name="_xlnm.Print_Area" localSheetId="0">'Biểu 1'!$A$3:$R$20</definedName>
    <definedName name="_xlnm.Print_Area" localSheetId="1">'Biểu 2'!$A$1:$O$14</definedName>
    <definedName name="_xlnm.Print_Titles" localSheetId="0">'Biểu 1'!$6:$8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ate">14000</definedName>
    <definedName name="RCArea" localSheetId="0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0" hidden="1">#REF!</definedName>
    <definedName name="SpecialPrice" hidden="1">#REF!</definedName>
    <definedName name="t" localSheetId="0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0" hidden="1">#REF!</definedName>
    <definedName name="tbl_ProdInfo" hidden="1">#REF!</definedName>
    <definedName name="Tiepdiama">9500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uyennhanh" localSheetId="0" hidden="1">{"'Sheet1'!$L$16"}</definedName>
    <definedName name="tuyennhanh" hidden="1">{"'Sheet1'!$L$16"}</definedName>
    <definedName name="tha" localSheetId="0" hidden="1">{"'Sheet1'!$L$16"}</definedName>
    <definedName name="tha" hidden="1">{"'Sheet1'!$L$16"}</definedName>
    <definedName name="thepma">10500</definedName>
    <definedName name="thue">6</definedName>
    <definedName name="u" localSheetId="0" hidden="1">{"'Sheet1'!$L$16"}</definedName>
    <definedName name="u" hidden="1">{"'Sheet1'!$L$16"}</definedName>
    <definedName name="ư" localSheetId="0" hidden="1">{"'Sheet1'!$L$16"}</definedName>
    <definedName name="ư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coto" localSheetId="0" hidden="1">{"'Sheet1'!$L$16"}</definedName>
    <definedName name="vcoto" hidden="1">{"'Sheet1'!$L$16"}</definedName>
    <definedName name="Viet" localSheetId="0" hidden="1">{"'Sheet1'!$L$16"}</definedName>
    <definedName name="Viet" hidden="1">{"'Sheet1'!$L$16"}</definedName>
    <definedName name="WIRE1">5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cong." localSheetId="0" hidden="1">{#N/A,#N/A,FALSE,"Sheet1"}</definedName>
    <definedName name="wrn.cong." hidden="1">{#N/A,#N/A,FALSE,"Sheet1"}</definedName>
    <definedName name="wrn.chi._.tiÆt." localSheetId="0" hidden="1">{#N/A,#N/A,FALSE,"Chi tiÆt"}</definedName>
    <definedName name="wrn.chi._.tiÆt." hidden="1">{#N/A,#N/A,FALSE,"Chi tiÆt"}</definedName>
    <definedName name="wrn.vd." localSheetId="0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TKKTTC">7500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11" i="3" s="1"/>
  <c r="I12" i="3"/>
  <c r="I11" i="3" s="1"/>
  <c r="J12" i="3"/>
  <c r="J11" i="3" s="1"/>
  <c r="L12" i="3"/>
  <c r="L11" i="3" s="1"/>
  <c r="M12" i="3"/>
  <c r="M11" i="3" s="1"/>
  <c r="N12" i="3"/>
  <c r="N11" i="3" s="1"/>
  <c r="G12" i="3"/>
  <c r="G11" i="3" s="1"/>
  <c r="I13" i="3"/>
  <c r="K14" i="3"/>
  <c r="K13" i="3"/>
  <c r="K12" i="3" s="1"/>
  <c r="K11" i="3" s="1"/>
  <c r="P20" i="2" l="1"/>
  <c r="O20" i="2"/>
  <c r="M20" i="2"/>
  <c r="P19" i="2"/>
  <c r="O19" i="2"/>
  <c r="M19" i="2"/>
  <c r="P18" i="2"/>
  <c r="O18" i="2"/>
  <c r="M18" i="2"/>
  <c r="P17" i="2"/>
  <c r="O17" i="2"/>
  <c r="M17" i="2" s="1"/>
  <c r="P16" i="2"/>
  <c r="O16" i="2"/>
  <c r="M16" i="2"/>
  <c r="P15" i="2"/>
  <c r="O15" i="2"/>
  <c r="M15" i="2"/>
  <c r="P14" i="2"/>
  <c r="M14" i="2" s="1"/>
  <c r="O14" i="2"/>
  <c r="P13" i="2"/>
  <c r="O13" i="2"/>
  <c r="M13" i="2"/>
  <c r="P12" i="2"/>
  <c r="P10" i="2" s="1"/>
  <c r="O12" i="2"/>
  <c r="O10" i="2" s="1"/>
  <c r="M12" i="2"/>
  <c r="M10" i="2" s="1"/>
  <c r="M11" i="2"/>
  <c r="Q10" i="2"/>
  <c r="N10" i="2"/>
  <c r="H10" i="2"/>
  <c r="G10" i="2"/>
  <c r="F10" i="2"/>
</calcChain>
</file>

<file path=xl/sharedStrings.xml><?xml version="1.0" encoding="utf-8"?>
<sst xmlns="http://schemas.openxmlformats.org/spreadsheetml/2006/main" count="137" uniqueCount="92">
  <si>
    <t>Biểu mẫu số 02</t>
  </si>
  <si>
    <t>CHI TIẾT ĐIỀU CHỈNH KẾ HOẠCH ĐẦU TƯ CÔNG TRUNG HẠN GIAI ĐOẠN 2021 - 2025 
VỐN CÂN ĐỐI NGÂN SÁCH ĐỊA PHƯƠNG</t>
  </si>
  <si>
    <t>Đơn vị: Triệu đồng</t>
  </si>
  <si>
    <t>TT</t>
  </si>
  <si>
    <t>Danh mục dự án/công trình Theo Nghị quyết số 46/NQ-HĐND ngày 16/12/2021
của Hội đồng nhân dân tỉnh</t>
  </si>
  <si>
    <t>Địa điểm XD</t>
  </si>
  <si>
    <t>Thời gian KC-HT</t>
  </si>
  <si>
    <t xml:space="preserve">Quyết định đầu tư </t>
  </si>
  <si>
    <t>Kế hoạch vốn 2021-2025</t>
  </si>
  <si>
    <t>Danh mục dự án/công trình Điều chỉnh đối ứng thực hiện Chương trình mục tiêu MTQG XDNTM năm 2023</t>
  </si>
  <si>
    <t>Địa điểm
xây dựng</t>
  </si>
  <si>
    <t xml:space="preserve">Quyết định đầu tư
</t>
  </si>
  <si>
    <t>Kế hoạch vốn bố trí đối ứng</t>
  </si>
  <si>
    <t>Lý do điều chỉnh, bổ sung</t>
  </si>
  <si>
    <t>Số quyết định; ngày, tháng, năm ban hành</t>
  </si>
  <si>
    <t>TMĐT</t>
  </si>
  <si>
    <t>Số quyết định ngày, tháng, năm ban hành</t>
  </si>
  <si>
    <t>Tổng số (tất cả các nguồn vốn)</t>
  </si>
  <si>
    <t>Trong đó: NSĐP</t>
  </si>
  <si>
    <r>
      <t>Tổng số</t>
    </r>
    <r>
      <rPr>
        <b/>
        <i/>
        <sz val="14"/>
        <color indexed="8"/>
        <rFont val="Arial Narrow"/>
        <family val="2"/>
      </rPr>
      <t xml:space="preserve"> (tất cả các nguồn vốn)</t>
    </r>
  </si>
  <si>
    <t xml:space="preserve">Trong đó: Vốn NSTW </t>
  </si>
  <si>
    <t>Nguồn vốn từ ngân sách địa phương</t>
  </si>
  <si>
    <t>Nguồn vốn huy động ngoài ngân sách</t>
  </si>
  <si>
    <t>*</t>
  </si>
  <si>
    <t>Nguồn ngân sách tỉnh hỗ trợ bổ sung có mục tiêu XD NTM</t>
  </si>
  <si>
    <t>Năm 2023</t>
  </si>
  <si>
    <t>1</t>
  </si>
  <si>
    <t>Trường Mầm non Tân Lập (điểm thôn 2); HM: Sửa chữa nhà học 01 phòng, nhà vệ sinh, hệ thống cấp, thoát nước và các hạng mục phụ trợ;</t>
  </si>
  <si>
    <t>xã Tân Lập</t>
  </si>
  <si>
    <t>NQ số 45
16/12/2021</t>
  </si>
  <si>
    <t>Cụm loa kết nối truyền thanh xã Đăk Pne (Sửa chữa hệ thống truyền thanh xã Đăk PNe) các thôn còn lại</t>
  </si>
  <si>
    <t>Xã Đăk Pne</t>
  </si>
  <si>
    <t xml:space="preserve">1054-3/10/2022 </t>
  </si>
  <si>
    <t>2</t>
  </si>
  <si>
    <t>Trường Tiểu học Đăk Tơ Lung (điểm chính); Hạng mục: Sửa chữa dãy nhà học 04 phòng + Xây mới 01 nhà vệ sinh, hệ thống cấp, thoát nước và các hạng mục phụ trợ;</t>
  </si>
  <si>
    <t xml:space="preserve">Xã Đăk Tơ Lung </t>
  </si>
  <si>
    <t>Mở rộng, nâng cấp công trình nghĩa trang nhân dân huyện Kon Rẫy</t>
  </si>
  <si>
    <t>Xã Tân Lập</t>
  </si>
  <si>
    <t>2023</t>
  </si>
  <si>
    <t>3</t>
  </si>
  <si>
    <t>Trường Mầm non Tân Lập (điểm chính), huyện Kon Rẫy; HM: Sửa chữa 01 nhà vệ sinh, hệ thống cấp, thoát nước và các hạng mục phụ trợ;</t>
  </si>
  <si>
    <t>Đầu tư bổ sung điện công lộ tại thôn 8, 9,10,11 xã Đăk Ruồng</t>
  </si>
  <si>
    <t>Xã Đăk Ruồng</t>
  </si>
  <si>
    <t>4</t>
  </si>
  <si>
    <t>Trường Tiểu học Tân Lập (điểm thôn 4), huyện Kon Rẫy; HM: Sửa chữa dãy nhà học 03 phòng;</t>
  </si>
  <si>
    <t>Trường THCS Đăk Tờ Re</t>
  </si>
  <si>
    <t>Xã Đăk Tờ Re</t>
  </si>
  <si>
    <t>5</t>
  </si>
  <si>
    <t>Trường THCS Đăk Tơ Re, xã Đăk Tơ Re, huyện kon Rẫy; HM: Sửa chữa khu nhà hiệu bộ và các hạng mục phụ trợ</t>
  </si>
  <si>
    <t>xã Đăk Tờ Re</t>
  </si>
  <si>
    <t>Trường THCS Đăk Ruồng</t>
  </si>
  <si>
    <t>Từ 2023-</t>
  </si>
  <si>
    <t>6</t>
  </si>
  <si>
    <t>Dự án: Trường PTDTBT-THCS Đăk Kôi, huyện Kon Rẫy; HM: Sửa chữa dãy nhà 2 tầng 06 phòng và các hạng mục phụ trợ</t>
  </si>
  <si>
    <t xml:space="preserve"> xã Đăk Kôi</t>
  </si>
  <si>
    <t>Cụm loa kết nối đài truyền thanh xã</t>
  </si>
  <si>
    <t>7</t>
  </si>
  <si>
    <t>Trường Mầm non xã Tân Lập (điểm thôn 5); Hạng mục: Sửa chữa nhà học 02 phòng và các hạng mục phụ trợ</t>
  </si>
  <si>
    <t>Đường đi khu sản xuất thôn 3 (Đăk Móa), xã Đăk Kôi</t>
  </si>
  <si>
    <t>Xã Đăk Kôi</t>
  </si>
  <si>
    <t>8</t>
  </si>
  <si>
    <t>Sửa chữa hệ thống cấp nước sinh hoạt thôn 1, xã Đăk Kôi; hạng mục: Đường ống, bồn chứa và hệ thống van</t>
  </si>
  <si>
    <t>Xã Đăk Tơ Lung</t>
  </si>
  <si>
    <t>9</t>
  </si>
  <si>
    <t>Sửa chữa hệ thống cấp nước sinh hoạt thôn 3, xã Đăk Kôi; hạng mục: Đường ống, bồn chứa và hệ thống van</t>
  </si>
  <si>
    <t>2023-</t>
  </si>
  <si>
    <t>Sửa chữa NSH Kon Lỗ, xã Đăk Tơ Lung</t>
  </si>
  <si>
    <t>Cụm loa kết nối đài truyền thanh</t>
  </si>
  <si>
    <t>Thị trấn Đăk Rve</t>
  </si>
  <si>
    <t>CHI TIẾT ĐIỀU CHỈNH, BỔ SUNG KẾ HOẠCH ĐẦU TƯ CÔNG TRUNG HẠN GIAI ĐOẠN 2021 - 2025</t>
  </si>
  <si>
    <t>VỐN CÂN ĐỐI NGÂN SÁCH ĐỊA PHƯƠNG</t>
  </si>
  <si>
    <t>Nguồn vốn/ Danh mục dự án</t>
  </si>
  <si>
    <t>Quy mô, năng lực thiết kế</t>
  </si>
  <si>
    <t>Lũy kế vốn đã bố trí đến hết kế hoạch năm 2022</t>
  </si>
  <si>
    <t>KH đầu tư trung hạn giai đoạn 2021-2025 (NQ số 46/NQ-HĐND ngày 16/12/2021)</t>
  </si>
  <si>
    <t xml:space="preserve">Điều chỉnh </t>
  </si>
  <si>
    <t>Ghi chú</t>
  </si>
  <si>
    <t xml:space="preserve">TMĐT </t>
  </si>
  <si>
    <t>Tăng</t>
  </si>
  <si>
    <t>Giảm</t>
  </si>
  <si>
    <t>Phân cấp đầu tư theo tiêu chí định mức quy định tại Nghị quyết HĐND tỉnh</t>
  </si>
  <si>
    <t>Năm 2022</t>
  </si>
  <si>
    <t>2022-</t>
  </si>
  <si>
    <t>NQ số ,,,,</t>
  </si>
  <si>
    <t>Xây mới phòng họp Huyện ủy Kon Rẫy</t>
  </si>
  <si>
    <t>Tổng diện tích sàn  556,5 m2; trong đó tầng 1: 276,5m2;  tầng 2: 280,0m2</t>
  </si>
  <si>
    <t>102-11/3/2022</t>
  </si>
  <si>
    <t>Xây dựng thao trường bắn cấp huyện; hạng mục: Bồi thường, giải phóng mặt bằng</t>
  </si>
  <si>
    <t>Công trình Quốc phòng</t>
  </si>
  <si>
    <t>Biểu 2</t>
  </si>
  <si>
    <t>Biểu 1</t>
  </si>
  <si>
    <t>(Kèm theoNghị Quyết số     /NQ-HĐND ngày        /     /2022 của HĐND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</si>
</sst>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name val="Times New Roman"/>
      <family val="1"/>
    </font>
    <font>
      <b/>
      <sz val="14"/>
      <name val="Arial Narrow"/>
      <family val="2"/>
    </font>
    <font>
      <b/>
      <sz val="14"/>
      <name val="Times New Roman"/>
      <family val="1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i/>
      <sz val="14"/>
      <color indexed="8"/>
      <name val="Arial Narrow"/>
      <family val="2"/>
    </font>
    <font>
      <b/>
      <i/>
      <sz val="14"/>
      <color theme="1"/>
      <name val="Arial Narrow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color indexed="8"/>
      <name val="Arial Narrow"/>
      <family val="2"/>
    </font>
    <font>
      <sz val="14"/>
      <color rgb="FFFF0000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4" fillId="0" borderId="0"/>
    <xf numFmtId="0" fontId="16" fillId="0" borderId="0" applyFill="0" applyProtection="0"/>
  </cellStyleXfs>
  <cellXfs count="81">
    <xf numFmtId="0" fontId="0" fillId="0" borderId="0" xfId="0"/>
    <xf numFmtId="1" fontId="3" fillId="0" borderId="0" xfId="1" applyNumberFormat="1" applyFont="1" applyFill="1" applyAlignment="1">
      <alignment horizontal="center" vertical="center"/>
    </xf>
    <xf numFmtId="1" fontId="4" fillId="0" borderId="0" xfId="1" applyNumberFormat="1" applyFont="1" applyFill="1" applyAlignment="1">
      <alignment vertical="center" wrapText="1"/>
    </xf>
    <xf numFmtId="1" fontId="3" fillId="0" borderId="0" xfId="1" applyNumberFormat="1" applyFont="1" applyFill="1" applyAlignment="1">
      <alignment horizontal="center" vertical="center" wrapText="1"/>
    </xf>
    <xf numFmtId="1" fontId="5" fillId="0" borderId="0" xfId="1" applyNumberFormat="1" applyFont="1" applyFill="1" applyAlignment="1">
      <alignment vertical="center"/>
    </xf>
    <xf numFmtId="3" fontId="11" fillId="0" borderId="0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justify" vertical="center" wrapText="1"/>
    </xf>
    <xf numFmtId="1" fontId="9" fillId="0" borderId="2" xfId="1" applyNumberFormat="1" applyFont="1" applyFill="1" applyBorder="1" applyAlignment="1">
      <alignment vertical="center"/>
    </xf>
    <xf numFmtId="1" fontId="10" fillId="0" borderId="0" xfId="1" applyNumberFormat="1" applyFont="1" applyFill="1" applyAlignment="1">
      <alignment vertical="center"/>
    </xf>
    <xf numFmtId="49" fontId="9" fillId="2" borderId="2" xfId="1" applyNumberFormat="1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164" fontId="9" fillId="2" borderId="2" xfId="1" applyNumberFormat="1" applyFont="1" applyFill="1" applyBorder="1" applyAlignment="1">
      <alignment horizontal="right" vertical="center" wrapText="1"/>
    </xf>
    <xf numFmtId="1" fontId="11" fillId="0" borderId="0" xfId="1" applyNumberFormat="1" applyFont="1" applyFill="1" applyAlignment="1">
      <alignment vertical="center" wrapText="1"/>
    </xf>
    <xf numFmtId="49" fontId="15" fillId="2" borderId="2" xfId="1" quotePrefix="1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 applyProtection="1">
      <alignment horizontal="left" vertical="center" wrapText="1"/>
    </xf>
    <xf numFmtId="1" fontId="15" fillId="2" borderId="2" xfId="1" applyNumberFormat="1" applyFont="1" applyFill="1" applyBorder="1" applyAlignment="1">
      <alignment horizontal="center" vertical="center" wrapText="1"/>
    </xf>
    <xf numFmtId="3" fontId="11" fillId="0" borderId="2" xfId="1" applyNumberFormat="1" applyFont="1" applyFill="1" applyBorder="1" applyAlignment="1">
      <alignment vertical="center"/>
    </xf>
    <xf numFmtId="3" fontId="11" fillId="0" borderId="2" xfId="1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right" vertical="center" wrapText="1"/>
    </xf>
    <xf numFmtId="164" fontId="17" fillId="0" borderId="2" xfId="0" applyNumberFormat="1" applyFont="1" applyBorder="1" applyAlignment="1">
      <alignment horizontal="right" vertical="center" wrapText="1"/>
    </xf>
    <xf numFmtId="0" fontId="15" fillId="2" borderId="2" xfId="3" applyFont="1" applyFill="1" applyBorder="1" applyAlignment="1">
      <alignment horizontal="justify" vertical="center" wrapText="1"/>
    </xf>
    <xf numFmtId="3" fontId="11" fillId="0" borderId="2" xfId="1" applyNumberFormat="1" applyFont="1" applyFill="1" applyBorder="1" applyAlignment="1">
      <alignment horizontal="center" vertical="center" wrapText="1"/>
    </xf>
    <xf numFmtId="3" fontId="11" fillId="0" borderId="2" xfId="1" quotePrefix="1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right" vertical="center" wrapText="1"/>
    </xf>
    <xf numFmtId="164" fontId="11" fillId="0" borderId="2" xfId="1" applyNumberFormat="1" applyFont="1" applyFill="1" applyBorder="1" applyAlignment="1">
      <alignment vertical="center"/>
    </xf>
    <xf numFmtId="1" fontId="5" fillId="0" borderId="2" xfId="1" applyNumberFormat="1" applyFont="1" applyFill="1" applyBorder="1" applyAlignment="1">
      <alignment horizontal="left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right" vertical="center" wrapText="1"/>
    </xf>
    <xf numFmtId="164" fontId="15" fillId="0" borderId="2" xfId="0" applyNumberFormat="1" applyFont="1" applyBorder="1" applyAlignment="1">
      <alignment horizontal="right" vertical="center" wrapText="1"/>
    </xf>
    <xf numFmtId="0" fontId="15" fillId="2" borderId="2" xfId="0" applyFont="1" applyFill="1" applyBorder="1" applyAlignment="1">
      <alignment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" fontId="5" fillId="0" borderId="2" xfId="1" applyNumberFormat="1" applyFont="1" applyFill="1" applyBorder="1" applyAlignment="1">
      <alignment vertical="center"/>
    </xf>
    <xf numFmtId="1" fontId="5" fillId="0" borderId="2" xfId="1" applyNumberFormat="1" applyFont="1" applyFill="1" applyBorder="1" applyAlignment="1">
      <alignment vertical="center" wrapText="1"/>
    </xf>
    <xf numFmtId="1" fontId="5" fillId="0" borderId="2" xfId="1" quotePrefix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vertical="center"/>
    </xf>
    <xf numFmtId="1" fontId="5" fillId="0" borderId="0" xfId="1" applyNumberFormat="1" applyFont="1" applyFill="1" applyAlignment="1">
      <alignment horizontal="center" vertical="center"/>
    </xf>
    <xf numFmtId="1" fontId="5" fillId="0" borderId="0" xfId="1" applyNumberFormat="1" applyFont="1" applyFill="1" applyAlignment="1">
      <alignment vertical="center" wrapText="1"/>
    </xf>
    <xf numFmtId="1" fontId="5" fillId="0" borderId="0" xfId="1" applyNumberFormat="1" applyFont="1" applyFill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vertical="center"/>
    </xf>
    <xf numFmtId="3" fontId="19" fillId="0" borderId="2" xfId="0" applyNumberFormat="1" applyFont="1" applyBorder="1" applyAlignment="1">
      <alignment horizontal="right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right" vertical="center"/>
    </xf>
    <xf numFmtId="3" fontId="19" fillId="3" borderId="2" xfId="0" applyNumberFormat="1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vertical="center" wrapText="1"/>
    </xf>
    <xf numFmtId="3" fontId="22" fillId="3" borderId="2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7" fillId="0" borderId="0" xfId="1" applyNumberFormat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</cellXfs>
  <cellStyles count="5">
    <cellStyle name="Normal" xfId="0" builtinId="0"/>
    <cellStyle name="Normal 10 2 10" xfId="3"/>
    <cellStyle name="Normal 2" xfId="2"/>
    <cellStyle name="Normal 58" xfId="4"/>
    <cellStyle name="Normal_Bieu mau (CV 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32"/>
  <sheetViews>
    <sheetView topLeftCell="A11" zoomScale="70" zoomScaleNormal="70" workbookViewId="0">
      <selection activeCell="K11" sqref="K11"/>
    </sheetView>
  </sheetViews>
  <sheetFormatPr defaultRowHeight="18.75" x14ac:dyDescent="0.25"/>
  <cols>
    <col min="1" max="1" width="5.7109375" style="42" customWidth="1"/>
    <col min="2" max="2" width="48.7109375" style="43" customWidth="1"/>
    <col min="3" max="3" width="12" style="44" customWidth="1"/>
    <col min="4" max="4" width="10.5703125" style="44" customWidth="1"/>
    <col min="5" max="5" width="13.85546875" style="44" customWidth="1"/>
    <col min="6" max="8" width="12" style="44" customWidth="1"/>
    <col min="9" max="9" width="43.140625" style="44" customWidth="1"/>
    <col min="10" max="17" width="13.7109375" style="44" customWidth="1"/>
    <col min="18" max="18" width="13.140625" style="44" customWidth="1"/>
    <col min="19" max="21" width="8.85546875" style="4" customWidth="1"/>
    <col min="22" max="23" width="8.85546875" style="4"/>
    <col min="24" max="24" width="15.140625" style="4" customWidth="1"/>
    <col min="25" max="25" width="8.85546875" style="4"/>
    <col min="26" max="26" width="19.28515625" style="4" customWidth="1"/>
    <col min="27" max="201" width="8.85546875" style="4"/>
    <col min="202" max="202" width="5.140625" style="4" customWidth="1"/>
    <col min="203" max="203" width="32.42578125" style="4" customWidth="1"/>
    <col min="204" max="206" width="10.28515625" style="4" customWidth="1"/>
    <col min="207" max="208" width="12.42578125" style="4" customWidth="1"/>
    <col min="209" max="209" width="11.28515625" style="4" customWidth="1"/>
    <col min="210" max="210" width="12.42578125" style="4" customWidth="1"/>
    <col min="211" max="211" width="11.28515625" style="4" customWidth="1"/>
    <col min="212" max="212" width="12.42578125" style="4" customWidth="1"/>
    <col min="213" max="213" width="11.28515625" style="4" customWidth="1"/>
    <col min="214" max="214" width="12.42578125" style="4" customWidth="1"/>
    <col min="215" max="215" width="11.28515625" style="4" customWidth="1"/>
    <col min="216" max="216" width="12.42578125" style="4" customWidth="1"/>
    <col min="217" max="217" width="11.28515625" style="4" customWidth="1"/>
    <col min="218" max="218" width="14.140625" style="4" customWidth="1"/>
    <col min="219" max="219" width="10.28515625" style="4" customWidth="1"/>
    <col min="220" max="220" width="17.140625" style="4" customWidth="1"/>
    <col min="221" max="221" width="12" style="4" customWidth="1"/>
    <col min="222" max="222" width="14.140625" style="4" customWidth="1"/>
    <col min="223" max="223" width="10.28515625" style="4" customWidth="1"/>
    <col min="224" max="224" width="17.140625" style="4" customWidth="1"/>
    <col min="225" max="225" width="12" style="4" customWidth="1"/>
    <col min="226" max="226" width="10.7109375" style="4" customWidth="1"/>
    <col min="227" max="229" width="0" style="4" hidden="1" customWidth="1"/>
    <col min="230" max="457" width="8.85546875" style="4"/>
    <col min="458" max="458" width="5.140625" style="4" customWidth="1"/>
    <col min="459" max="459" width="32.42578125" style="4" customWidth="1"/>
    <col min="460" max="462" width="10.28515625" style="4" customWidth="1"/>
    <col min="463" max="464" width="12.42578125" style="4" customWidth="1"/>
    <col min="465" max="465" width="11.28515625" style="4" customWidth="1"/>
    <col min="466" max="466" width="12.42578125" style="4" customWidth="1"/>
    <col min="467" max="467" width="11.28515625" style="4" customWidth="1"/>
    <col min="468" max="468" width="12.42578125" style="4" customWidth="1"/>
    <col min="469" max="469" width="11.28515625" style="4" customWidth="1"/>
    <col min="470" max="470" width="12.42578125" style="4" customWidth="1"/>
    <col min="471" max="471" width="11.28515625" style="4" customWidth="1"/>
    <col min="472" max="472" width="12.42578125" style="4" customWidth="1"/>
    <col min="473" max="473" width="11.28515625" style="4" customWidth="1"/>
    <col min="474" max="474" width="14.140625" style="4" customWidth="1"/>
    <col min="475" max="475" width="10.28515625" style="4" customWidth="1"/>
    <col min="476" max="476" width="17.140625" style="4" customWidth="1"/>
    <col min="477" max="477" width="12" style="4" customWidth="1"/>
    <col min="478" max="478" width="14.140625" style="4" customWidth="1"/>
    <col min="479" max="479" width="10.28515625" style="4" customWidth="1"/>
    <col min="480" max="480" width="17.140625" style="4" customWidth="1"/>
    <col min="481" max="481" width="12" style="4" customWidth="1"/>
    <col min="482" max="482" width="10.7109375" style="4" customWidth="1"/>
    <col min="483" max="485" width="0" style="4" hidden="1" customWidth="1"/>
    <col min="486" max="713" width="8.85546875" style="4"/>
    <col min="714" max="714" width="5.140625" style="4" customWidth="1"/>
    <col min="715" max="715" width="32.42578125" style="4" customWidth="1"/>
    <col min="716" max="718" width="10.28515625" style="4" customWidth="1"/>
    <col min="719" max="720" width="12.42578125" style="4" customWidth="1"/>
    <col min="721" max="721" width="11.28515625" style="4" customWidth="1"/>
    <col min="722" max="722" width="12.42578125" style="4" customWidth="1"/>
    <col min="723" max="723" width="11.28515625" style="4" customWidth="1"/>
    <col min="724" max="724" width="12.42578125" style="4" customWidth="1"/>
    <col min="725" max="725" width="11.28515625" style="4" customWidth="1"/>
    <col min="726" max="726" width="12.42578125" style="4" customWidth="1"/>
    <col min="727" max="727" width="11.28515625" style="4" customWidth="1"/>
    <col min="728" max="728" width="12.42578125" style="4" customWidth="1"/>
    <col min="729" max="729" width="11.28515625" style="4" customWidth="1"/>
    <col min="730" max="730" width="14.140625" style="4" customWidth="1"/>
    <col min="731" max="731" width="10.28515625" style="4" customWidth="1"/>
    <col min="732" max="732" width="17.140625" style="4" customWidth="1"/>
    <col min="733" max="733" width="12" style="4" customWidth="1"/>
    <col min="734" max="734" width="14.140625" style="4" customWidth="1"/>
    <col min="735" max="735" width="10.28515625" style="4" customWidth="1"/>
    <col min="736" max="736" width="17.140625" style="4" customWidth="1"/>
    <col min="737" max="737" width="12" style="4" customWidth="1"/>
    <col min="738" max="738" width="10.7109375" style="4" customWidth="1"/>
    <col min="739" max="741" width="0" style="4" hidden="1" customWidth="1"/>
    <col min="742" max="969" width="8.85546875" style="4"/>
    <col min="970" max="970" width="5.140625" style="4" customWidth="1"/>
    <col min="971" max="971" width="32.42578125" style="4" customWidth="1"/>
    <col min="972" max="974" width="10.28515625" style="4" customWidth="1"/>
    <col min="975" max="976" width="12.42578125" style="4" customWidth="1"/>
    <col min="977" max="977" width="11.28515625" style="4" customWidth="1"/>
    <col min="978" max="978" width="12.42578125" style="4" customWidth="1"/>
    <col min="979" max="979" width="11.28515625" style="4" customWidth="1"/>
    <col min="980" max="980" width="12.42578125" style="4" customWidth="1"/>
    <col min="981" max="981" width="11.28515625" style="4" customWidth="1"/>
    <col min="982" max="982" width="12.42578125" style="4" customWidth="1"/>
    <col min="983" max="983" width="11.28515625" style="4" customWidth="1"/>
    <col min="984" max="984" width="12.42578125" style="4" customWidth="1"/>
    <col min="985" max="985" width="11.28515625" style="4" customWidth="1"/>
    <col min="986" max="986" width="14.140625" style="4" customWidth="1"/>
    <col min="987" max="987" width="10.28515625" style="4" customWidth="1"/>
    <col min="988" max="988" width="17.140625" style="4" customWidth="1"/>
    <col min="989" max="989" width="12" style="4" customWidth="1"/>
    <col min="990" max="990" width="14.140625" style="4" customWidth="1"/>
    <col min="991" max="991" width="10.28515625" style="4" customWidth="1"/>
    <col min="992" max="992" width="17.140625" style="4" customWidth="1"/>
    <col min="993" max="993" width="12" style="4" customWidth="1"/>
    <col min="994" max="994" width="10.7109375" style="4" customWidth="1"/>
    <col min="995" max="997" width="0" style="4" hidden="1" customWidth="1"/>
    <col min="998" max="1225" width="8.85546875" style="4"/>
    <col min="1226" max="1226" width="5.140625" style="4" customWidth="1"/>
    <col min="1227" max="1227" width="32.42578125" style="4" customWidth="1"/>
    <col min="1228" max="1230" width="10.28515625" style="4" customWidth="1"/>
    <col min="1231" max="1232" width="12.42578125" style="4" customWidth="1"/>
    <col min="1233" max="1233" width="11.28515625" style="4" customWidth="1"/>
    <col min="1234" max="1234" width="12.42578125" style="4" customWidth="1"/>
    <col min="1235" max="1235" width="11.28515625" style="4" customWidth="1"/>
    <col min="1236" max="1236" width="12.42578125" style="4" customWidth="1"/>
    <col min="1237" max="1237" width="11.28515625" style="4" customWidth="1"/>
    <col min="1238" max="1238" width="12.42578125" style="4" customWidth="1"/>
    <col min="1239" max="1239" width="11.28515625" style="4" customWidth="1"/>
    <col min="1240" max="1240" width="12.42578125" style="4" customWidth="1"/>
    <col min="1241" max="1241" width="11.28515625" style="4" customWidth="1"/>
    <col min="1242" max="1242" width="14.140625" style="4" customWidth="1"/>
    <col min="1243" max="1243" width="10.28515625" style="4" customWidth="1"/>
    <col min="1244" max="1244" width="17.140625" style="4" customWidth="1"/>
    <col min="1245" max="1245" width="12" style="4" customWidth="1"/>
    <col min="1246" max="1246" width="14.140625" style="4" customWidth="1"/>
    <col min="1247" max="1247" width="10.28515625" style="4" customWidth="1"/>
    <col min="1248" max="1248" width="17.140625" style="4" customWidth="1"/>
    <col min="1249" max="1249" width="12" style="4" customWidth="1"/>
    <col min="1250" max="1250" width="10.7109375" style="4" customWidth="1"/>
    <col min="1251" max="1253" width="0" style="4" hidden="1" customWidth="1"/>
    <col min="1254" max="1481" width="8.85546875" style="4"/>
    <col min="1482" max="1482" width="5.140625" style="4" customWidth="1"/>
    <col min="1483" max="1483" width="32.42578125" style="4" customWidth="1"/>
    <col min="1484" max="1486" width="10.28515625" style="4" customWidth="1"/>
    <col min="1487" max="1488" width="12.42578125" style="4" customWidth="1"/>
    <col min="1489" max="1489" width="11.28515625" style="4" customWidth="1"/>
    <col min="1490" max="1490" width="12.42578125" style="4" customWidth="1"/>
    <col min="1491" max="1491" width="11.28515625" style="4" customWidth="1"/>
    <col min="1492" max="1492" width="12.42578125" style="4" customWidth="1"/>
    <col min="1493" max="1493" width="11.28515625" style="4" customWidth="1"/>
    <col min="1494" max="1494" width="12.42578125" style="4" customWidth="1"/>
    <col min="1495" max="1495" width="11.28515625" style="4" customWidth="1"/>
    <col min="1496" max="1496" width="12.42578125" style="4" customWidth="1"/>
    <col min="1497" max="1497" width="11.28515625" style="4" customWidth="1"/>
    <col min="1498" max="1498" width="14.140625" style="4" customWidth="1"/>
    <col min="1499" max="1499" width="10.28515625" style="4" customWidth="1"/>
    <col min="1500" max="1500" width="17.140625" style="4" customWidth="1"/>
    <col min="1501" max="1501" width="12" style="4" customWidth="1"/>
    <col min="1502" max="1502" width="14.140625" style="4" customWidth="1"/>
    <col min="1503" max="1503" width="10.28515625" style="4" customWidth="1"/>
    <col min="1504" max="1504" width="17.140625" style="4" customWidth="1"/>
    <col min="1505" max="1505" width="12" style="4" customWidth="1"/>
    <col min="1506" max="1506" width="10.7109375" style="4" customWidth="1"/>
    <col min="1507" max="1509" width="0" style="4" hidden="1" customWidth="1"/>
    <col min="1510" max="1737" width="8.85546875" style="4"/>
    <col min="1738" max="1738" width="5.140625" style="4" customWidth="1"/>
    <col min="1739" max="1739" width="32.42578125" style="4" customWidth="1"/>
    <col min="1740" max="1742" width="10.28515625" style="4" customWidth="1"/>
    <col min="1743" max="1744" width="12.42578125" style="4" customWidth="1"/>
    <col min="1745" max="1745" width="11.28515625" style="4" customWidth="1"/>
    <col min="1746" max="1746" width="12.42578125" style="4" customWidth="1"/>
    <col min="1747" max="1747" width="11.28515625" style="4" customWidth="1"/>
    <col min="1748" max="1748" width="12.42578125" style="4" customWidth="1"/>
    <col min="1749" max="1749" width="11.28515625" style="4" customWidth="1"/>
    <col min="1750" max="1750" width="12.42578125" style="4" customWidth="1"/>
    <col min="1751" max="1751" width="11.28515625" style="4" customWidth="1"/>
    <col min="1752" max="1752" width="12.42578125" style="4" customWidth="1"/>
    <col min="1753" max="1753" width="11.28515625" style="4" customWidth="1"/>
    <col min="1754" max="1754" width="14.140625" style="4" customWidth="1"/>
    <col min="1755" max="1755" width="10.28515625" style="4" customWidth="1"/>
    <col min="1756" max="1756" width="17.140625" style="4" customWidth="1"/>
    <col min="1757" max="1757" width="12" style="4" customWidth="1"/>
    <col min="1758" max="1758" width="14.140625" style="4" customWidth="1"/>
    <col min="1759" max="1759" width="10.28515625" style="4" customWidth="1"/>
    <col min="1760" max="1760" width="17.140625" style="4" customWidth="1"/>
    <col min="1761" max="1761" width="12" style="4" customWidth="1"/>
    <col min="1762" max="1762" width="10.7109375" style="4" customWidth="1"/>
    <col min="1763" max="1765" width="0" style="4" hidden="1" customWidth="1"/>
    <col min="1766" max="1993" width="8.85546875" style="4"/>
    <col min="1994" max="1994" width="5.140625" style="4" customWidth="1"/>
    <col min="1995" max="1995" width="32.42578125" style="4" customWidth="1"/>
    <col min="1996" max="1998" width="10.28515625" style="4" customWidth="1"/>
    <col min="1999" max="2000" width="12.42578125" style="4" customWidth="1"/>
    <col min="2001" max="2001" width="11.28515625" style="4" customWidth="1"/>
    <col min="2002" max="2002" width="12.42578125" style="4" customWidth="1"/>
    <col min="2003" max="2003" width="11.28515625" style="4" customWidth="1"/>
    <col min="2004" max="2004" width="12.42578125" style="4" customWidth="1"/>
    <col min="2005" max="2005" width="11.28515625" style="4" customWidth="1"/>
    <col min="2006" max="2006" width="12.42578125" style="4" customWidth="1"/>
    <col min="2007" max="2007" width="11.28515625" style="4" customWidth="1"/>
    <col min="2008" max="2008" width="12.42578125" style="4" customWidth="1"/>
    <col min="2009" max="2009" width="11.28515625" style="4" customWidth="1"/>
    <col min="2010" max="2010" width="14.140625" style="4" customWidth="1"/>
    <col min="2011" max="2011" width="10.28515625" style="4" customWidth="1"/>
    <col min="2012" max="2012" width="17.140625" style="4" customWidth="1"/>
    <col min="2013" max="2013" width="12" style="4" customWidth="1"/>
    <col min="2014" max="2014" width="14.140625" style="4" customWidth="1"/>
    <col min="2015" max="2015" width="10.28515625" style="4" customWidth="1"/>
    <col min="2016" max="2016" width="17.140625" style="4" customWidth="1"/>
    <col min="2017" max="2017" width="12" style="4" customWidth="1"/>
    <col min="2018" max="2018" width="10.7109375" style="4" customWidth="1"/>
    <col min="2019" max="2021" width="0" style="4" hidden="1" customWidth="1"/>
    <col min="2022" max="2249" width="8.85546875" style="4"/>
    <col min="2250" max="2250" width="5.140625" style="4" customWidth="1"/>
    <col min="2251" max="2251" width="32.42578125" style="4" customWidth="1"/>
    <col min="2252" max="2254" width="10.28515625" style="4" customWidth="1"/>
    <col min="2255" max="2256" width="12.42578125" style="4" customWidth="1"/>
    <col min="2257" max="2257" width="11.28515625" style="4" customWidth="1"/>
    <col min="2258" max="2258" width="12.42578125" style="4" customWidth="1"/>
    <col min="2259" max="2259" width="11.28515625" style="4" customWidth="1"/>
    <col min="2260" max="2260" width="12.42578125" style="4" customWidth="1"/>
    <col min="2261" max="2261" width="11.28515625" style="4" customWidth="1"/>
    <col min="2262" max="2262" width="12.42578125" style="4" customWidth="1"/>
    <col min="2263" max="2263" width="11.28515625" style="4" customWidth="1"/>
    <col min="2264" max="2264" width="12.42578125" style="4" customWidth="1"/>
    <col min="2265" max="2265" width="11.28515625" style="4" customWidth="1"/>
    <col min="2266" max="2266" width="14.140625" style="4" customWidth="1"/>
    <col min="2267" max="2267" width="10.28515625" style="4" customWidth="1"/>
    <col min="2268" max="2268" width="17.140625" style="4" customWidth="1"/>
    <col min="2269" max="2269" width="12" style="4" customWidth="1"/>
    <col min="2270" max="2270" width="14.140625" style="4" customWidth="1"/>
    <col min="2271" max="2271" width="10.28515625" style="4" customWidth="1"/>
    <col min="2272" max="2272" width="17.140625" style="4" customWidth="1"/>
    <col min="2273" max="2273" width="12" style="4" customWidth="1"/>
    <col min="2274" max="2274" width="10.7109375" style="4" customWidth="1"/>
    <col min="2275" max="2277" width="0" style="4" hidden="1" customWidth="1"/>
    <col min="2278" max="2505" width="8.85546875" style="4"/>
    <col min="2506" max="2506" width="5.140625" style="4" customWidth="1"/>
    <col min="2507" max="2507" width="32.42578125" style="4" customWidth="1"/>
    <col min="2508" max="2510" width="10.28515625" style="4" customWidth="1"/>
    <col min="2511" max="2512" width="12.42578125" style="4" customWidth="1"/>
    <col min="2513" max="2513" width="11.28515625" style="4" customWidth="1"/>
    <col min="2514" max="2514" width="12.42578125" style="4" customWidth="1"/>
    <col min="2515" max="2515" width="11.28515625" style="4" customWidth="1"/>
    <col min="2516" max="2516" width="12.42578125" style="4" customWidth="1"/>
    <col min="2517" max="2517" width="11.28515625" style="4" customWidth="1"/>
    <col min="2518" max="2518" width="12.42578125" style="4" customWidth="1"/>
    <col min="2519" max="2519" width="11.28515625" style="4" customWidth="1"/>
    <col min="2520" max="2520" width="12.42578125" style="4" customWidth="1"/>
    <col min="2521" max="2521" width="11.28515625" style="4" customWidth="1"/>
    <col min="2522" max="2522" width="14.140625" style="4" customWidth="1"/>
    <col min="2523" max="2523" width="10.28515625" style="4" customWidth="1"/>
    <col min="2524" max="2524" width="17.140625" style="4" customWidth="1"/>
    <col min="2525" max="2525" width="12" style="4" customWidth="1"/>
    <col min="2526" max="2526" width="14.140625" style="4" customWidth="1"/>
    <col min="2527" max="2527" width="10.28515625" style="4" customWidth="1"/>
    <col min="2528" max="2528" width="17.140625" style="4" customWidth="1"/>
    <col min="2529" max="2529" width="12" style="4" customWidth="1"/>
    <col min="2530" max="2530" width="10.7109375" style="4" customWidth="1"/>
    <col min="2531" max="2533" width="0" style="4" hidden="1" customWidth="1"/>
    <col min="2534" max="2761" width="8.85546875" style="4"/>
    <col min="2762" max="2762" width="5.140625" style="4" customWidth="1"/>
    <col min="2763" max="2763" width="32.42578125" style="4" customWidth="1"/>
    <col min="2764" max="2766" width="10.28515625" style="4" customWidth="1"/>
    <col min="2767" max="2768" width="12.42578125" style="4" customWidth="1"/>
    <col min="2769" max="2769" width="11.28515625" style="4" customWidth="1"/>
    <col min="2770" max="2770" width="12.42578125" style="4" customWidth="1"/>
    <col min="2771" max="2771" width="11.28515625" style="4" customWidth="1"/>
    <col min="2772" max="2772" width="12.42578125" style="4" customWidth="1"/>
    <col min="2773" max="2773" width="11.28515625" style="4" customWidth="1"/>
    <col min="2774" max="2774" width="12.42578125" style="4" customWidth="1"/>
    <col min="2775" max="2775" width="11.28515625" style="4" customWidth="1"/>
    <col min="2776" max="2776" width="12.42578125" style="4" customWidth="1"/>
    <col min="2777" max="2777" width="11.28515625" style="4" customWidth="1"/>
    <col min="2778" max="2778" width="14.140625" style="4" customWidth="1"/>
    <col min="2779" max="2779" width="10.28515625" style="4" customWidth="1"/>
    <col min="2780" max="2780" width="17.140625" style="4" customWidth="1"/>
    <col min="2781" max="2781" width="12" style="4" customWidth="1"/>
    <col min="2782" max="2782" width="14.140625" style="4" customWidth="1"/>
    <col min="2783" max="2783" width="10.28515625" style="4" customWidth="1"/>
    <col min="2784" max="2784" width="17.140625" style="4" customWidth="1"/>
    <col min="2785" max="2785" width="12" style="4" customWidth="1"/>
    <col min="2786" max="2786" width="10.7109375" style="4" customWidth="1"/>
    <col min="2787" max="2789" width="0" style="4" hidden="1" customWidth="1"/>
    <col min="2790" max="3017" width="8.85546875" style="4"/>
    <col min="3018" max="3018" width="5.140625" style="4" customWidth="1"/>
    <col min="3019" max="3019" width="32.42578125" style="4" customWidth="1"/>
    <col min="3020" max="3022" width="10.28515625" style="4" customWidth="1"/>
    <col min="3023" max="3024" width="12.42578125" style="4" customWidth="1"/>
    <col min="3025" max="3025" width="11.28515625" style="4" customWidth="1"/>
    <col min="3026" max="3026" width="12.42578125" style="4" customWidth="1"/>
    <col min="3027" max="3027" width="11.28515625" style="4" customWidth="1"/>
    <col min="3028" max="3028" width="12.42578125" style="4" customWidth="1"/>
    <col min="3029" max="3029" width="11.28515625" style="4" customWidth="1"/>
    <col min="3030" max="3030" width="12.42578125" style="4" customWidth="1"/>
    <col min="3031" max="3031" width="11.28515625" style="4" customWidth="1"/>
    <col min="3032" max="3032" width="12.42578125" style="4" customWidth="1"/>
    <col min="3033" max="3033" width="11.28515625" style="4" customWidth="1"/>
    <col min="3034" max="3034" width="14.140625" style="4" customWidth="1"/>
    <col min="3035" max="3035" width="10.28515625" style="4" customWidth="1"/>
    <col min="3036" max="3036" width="17.140625" style="4" customWidth="1"/>
    <col min="3037" max="3037" width="12" style="4" customWidth="1"/>
    <col min="3038" max="3038" width="14.140625" style="4" customWidth="1"/>
    <col min="3039" max="3039" width="10.28515625" style="4" customWidth="1"/>
    <col min="3040" max="3040" width="17.140625" style="4" customWidth="1"/>
    <col min="3041" max="3041" width="12" style="4" customWidth="1"/>
    <col min="3042" max="3042" width="10.7109375" style="4" customWidth="1"/>
    <col min="3043" max="3045" width="0" style="4" hidden="1" customWidth="1"/>
    <col min="3046" max="3273" width="8.85546875" style="4"/>
    <col min="3274" max="3274" width="5.140625" style="4" customWidth="1"/>
    <col min="3275" max="3275" width="32.42578125" style="4" customWidth="1"/>
    <col min="3276" max="3278" width="10.28515625" style="4" customWidth="1"/>
    <col min="3279" max="3280" width="12.42578125" style="4" customWidth="1"/>
    <col min="3281" max="3281" width="11.28515625" style="4" customWidth="1"/>
    <col min="3282" max="3282" width="12.42578125" style="4" customWidth="1"/>
    <col min="3283" max="3283" width="11.28515625" style="4" customWidth="1"/>
    <col min="3284" max="3284" width="12.42578125" style="4" customWidth="1"/>
    <col min="3285" max="3285" width="11.28515625" style="4" customWidth="1"/>
    <col min="3286" max="3286" width="12.42578125" style="4" customWidth="1"/>
    <col min="3287" max="3287" width="11.28515625" style="4" customWidth="1"/>
    <col min="3288" max="3288" width="12.42578125" style="4" customWidth="1"/>
    <col min="3289" max="3289" width="11.28515625" style="4" customWidth="1"/>
    <col min="3290" max="3290" width="14.140625" style="4" customWidth="1"/>
    <col min="3291" max="3291" width="10.28515625" style="4" customWidth="1"/>
    <col min="3292" max="3292" width="17.140625" style="4" customWidth="1"/>
    <col min="3293" max="3293" width="12" style="4" customWidth="1"/>
    <col min="3294" max="3294" width="14.140625" style="4" customWidth="1"/>
    <col min="3295" max="3295" width="10.28515625" style="4" customWidth="1"/>
    <col min="3296" max="3296" width="17.140625" style="4" customWidth="1"/>
    <col min="3297" max="3297" width="12" style="4" customWidth="1"/>
    <col min="3298" max="3298" width="10.7109375" style="4" customWidth="1"/>
    <col min="3299" max="3301" width="0" style="4" hidden="1" customWidth="1"/>
    <col min="3302" max="3529" width="8.85546875" style="4"/>
    <col min="3530" max="3530" width="5.140625" style="4" customWidth="1"/>
    <col min="3531" max="3531" width="32.42578125" style="4" customWidth="1"/>
    <col min="3532" max="3534" width="10.28515625" style="4" customWidth="1"/>
    <col min="3535" max="3536" width="12.42578125" style="4" customWidth="1"/>
    <col min="3537" max="3537" width="11.28515625" style="4" customWidth="1"/>
    <col min="3538" max="3538" width="12.42578125" style="4" customWidth="1"/>
    <col min="3539" max="3539" width="11.28515625" style="4" customWidth="1"/>
    <col min="3540" max="3540" width="12.42578125" style="4" customWidth="1"/>
    <col min="3541" max="3541" width="11.28515625" style="4" customWidth="1"/>
    <col min="3542" max="3542" width="12.42578125" style="4" customWidth="1"/>
    <col min="3543" max="3543" width="11.28515625" style="4" customWidth="1"/>
    <col min="3544" max="3544" width="12.42578125" style="4" customWidth="1"/>
    <col min="3545" max="3545" width="11.28515625" style="4" customWidth="1"/>
    <col min="3546" max="3546" width="14.140625" style="4" customWidth="1"/>
    <col min="3547" max="3547" width="10.28515625" style="4" customWidth="1"/>
    <col min="3548" max="3548" width="17.140625" style="4" customWidth="1"/>
    <col min="3549" max="3549" width="12" style="4" customWidth="1"/>
    <col min="3550" max="3550" width="14.140625" style="4" customWidth="1"/>
    <col min="3551" max="3551" width="10.28515625" style="4" customWidth="1"/>
    <col min="3552" max="3552" width="17.140625" style="4" customWidth="1"/>
    <col min="3553" max="3553" width="12" style="4" customWidth="1"/>
    <col min="3554" max="3554" width="10.7109375" style="4" customWidth="1"/>
    <col min="3555" max="3557" width="0" style="4" hidden="1" customWidth="1"/>
    <col min="3558" max="3785" width="8.85546875" style="4"/>
    <col min="3786" max="3786" width="5.140625" style="4" customWidth="1"/>
    <col min="3787" max="3787" width="32.42578125" style="4" customWidth="1"/>
    <col min="3788" max="3790" width="10.28515625" style="4" customWidth="1"/>
    <col min="3791" max="3792" width="12.42578125" style="4" customWidth="1"/>
    <col min="3793" max="3793" width="11.28515625" style="4" customWidth="1"/>
    <col min="3794" max="3794" width="12.42578125" style="4" customWidth="1"/>
    <col min="3795" max="3795" width="11.28515625" style="4" customWidth="1"/>
    <col min="3796" max="3796" width="12.42578125" style="4" customWidth="1"/>
    <col min="3797" max="3797" width="11.28515625" style="4" customWidth="1"/>
    <col min="3798" max="3798" width="12.42578125" style="4" customWidth="1"/>
    <col min="3799" max="3799" width="11.28515625" style="4" customWidth="1"/>
    <col min="3800" max="3800" width="12.42578125" style="4" customWidth="1"/>
    <col min="3801" max="3801" width="11.28515625" style="4" customWidth="1"/>
    <col min="3802" max="3802" width="14.140625" style="4" customWidth="1"/>
    <col min="3803" max="3803" width="10.28515625" style="4" customWidth="1"/>
    <col min="3804" max="3804" width="17.140625" style="4" customWidth="1"/>
    <col min="3805" max="3805" width="12" style="4" customWidth="1"/>
    <col min="3806" max="3806" width="14.140625" style="4" customWidth="1"/>
    <col min="3807" max="3807" width="10.28515625" style="4" customWidth="1"/>
    <col min="3808" max="3808" width="17.140625" style="4" customWidth="1"/>
    <col min="3809" max="3809" width="12" style="4" customWidth="1"/>
    <col min="3810" max="3810" width="10.7109375" style="4" customWidth="1"/>
    <col min="3811" max="3813" width="0" style="4" hidden="1" customWidth="1"/>
    <col min="3814" max="4041" width="8.85546875" style="4"/>
    <col min="4042" max="4042" width="5.140625" style="4" customWidth="1"/>
    <col min="4043" max="4043" width="32.42578125" style="4" customWidth="1"/>
    <col min="4044" max="4046" width="10.28515625" style="4" customWidth="1"/>
    <col min="4047" max="4048" width="12.42578125" style="4" customWidth="1"/>
    <col min="4049" max="4049" width="11.28515625" style="4" customWidth="1"/>
    <col min="4050" max="4050" width="12.42578125" style="4" customWidth="1"/>
    <col min="4051" max="4051" width="11.28515625" style="4" customWidth="1"/>
    <col min="4052" max="4052" width="12.42578125" style="4" customWidth="1"/>
    <col min="4053" max="4053" width="11.28515625" style="4" customWidth="1"/>
    <col min="4054" max="4054" width="12.42578125" style="4" customWidth="1"/>
    <col min="4055" max="4055" width="11.28515625" style="4" customWidth="1"/>
    <col min="4056" max="4056" width="12.42578125" style="4" customWidth="1"/>
    <col min="4057" max="4057" width="11.28515625" style="4" customWidth="1"/>
    <col min="4058" max="4058" width="14.140625" style="4" customWidth="1"/>
    <col min="4059" max="4059" width="10.28515625" style="4" customWidth="1"/>
    <col min="4060" max="4060" width="17.140625" style="4" customWidth="1"/>
    <col min="4061" max="4061" width="12" style="4" customWidth="1"/>
    <col min="4062" max="4062" width="14.140625" style="4" customWidth="1"/>
    <col min="4063" max="4063" width="10.28515625" style="4" customWidth="1"/>
    <col min="4064" max="4064" width="17.140625" style="4" customWidth="1"/>
    <col min="4065" max="4065" width="12" style="4" customWidth="1"/>
    <col min="4066" max="4066" width="10.7109375" style="4" customWidth="1"/>
    <col min="4067" max="4069" width="0" style="4" hidden="1" customWidth="1"/>
    <col min="4070" max="4297" width="8.85546875" style="4"/>
    <col min="4298" max="4298" width="5.140625" style="4" customWidth="1"/>
    <col min="4299" max="4299" width="32.42578125" style="4" customWidth="1"/>
    <col min="4300" max="4302" width="10.28515625" style="4" customWidth="1"/>
    <col min="4303" max="4304" width="12.42578125" style="4" customWidth="1"/>
    <col min="4305" max="4305" width="11.28515625" style="4" customWidth="1"/>
    <col min="4306" max="4306" width="12.42578125" style="4" customWidth="1"/>
    <col min="4307" max="4307" width="11.28515625" style="4" customWidth="1"/>
    <col min="4308" max="4308" width="12.42578125" style="4" customWidth="1"/>
    <col min="4309" max="4309" width="11.28515625" style="4" customWidth="1"/>
    <col min="4310" max="4310" width="12.42578125" style="4" customWidth="1"/>
    <col min="4311" max="4311" width="11.28515625" style="4" customWidth="1"/>
    <col min="4312" max="4312" width="12.42578125" style="4" customWidth="1"/>
    <col min="4313" max="4313" width="11.28515625" style="4" customWidth="1"/>
    <col min="4314" max="4314" width="14.140625" style="4" customWidth="1"/>
    <col min="4315" max="4315" width="10.28515625" style="4" customWidth="1"/>
    <col min="4316" max="4316" width="17.140625" style="4" customWidth="1"/>
    <col min="4317" max="4317" width="12" style="4" customWidth="1"/>
    <col min="4318" max="4318" width="14.140625" style="4" customWidth="1"/>
    <col min="4319" max="4319" width="10.28515625" style="4" customWidth="1"/>
    <col min="4320" max="4320" width="17.140625" style="4" customWidth="1"/>
    <col min="4321" max="4321" width="12" style="4" customWidth="1"/>
    <col min="4322" max="4322" width="10.7109375" style="4" customWidth="1"/>
    <col min="4323" max="4325" width="0" style="4" hidden="1" customWidth="1"/>
    <col min="4326" max="4553" width="8.85546875" style="4"/>
    <col min="4554" max="4554" width="5.140625" style="4" customWidth="1"/>
    <col min="4555" max="4555" width="32.42578125" style="4" customWidth="1"/>
    <col min="4556" max="4558" width="10.28515625" style="4" customWidth="1"/>
    <col min="4559" max="4560" width="12.42578125" style="4" customWidth="1"/>
    <col min="4561" max="4561" width="11.28515625" style="4" customWidth="1"/>
    <col min="4562" max="4562" width="12.42578125" style="4" customWidth="1"/>
    <col min="4563" max="4563" width="11.28515625" style="4" customWidth="1"/>
    <col min="4564" max="4564" width="12.42578125" style="4" customWidth="1"/>
    <col min="4565" max="4565" width="11.28515625" style="4" customWidth="1"/>
    <col min="4566" max="4566" width="12.42578125" style="4" customWidth="1"/>
    <col min="4567" max="4567" width="11.28515625" style="4" customWidth="1"/>
    <col min="4568" max="4568" width="12.42578125" style="4" customWidth="1"/>
    <col min="4569" max="4569" width="11.28515625" style="4" customWidth="1"/>
    <col min="4570" max="4570" width="14.140625" style="4" customWidth="1"/>
    <col min="4571" max="4571" width="10.28515625" style="4" customWidth="1"/>
    <col min="4572" max="4572" width="17.140625" style="4" customWidth="1"/>
    <col min="4573" max="4573" width="12" style="4" customWidth="1"/>
    <col min="4574" max="4574" width="14.140625" style="4" customWidth="1"/>
    <col min="4575" max="4575" width="10.28515625" style="4" customWidth="1"/>
    <col min="4576" max="4576" width="17.140625" style="4" customWidth="1"/>
    <col min="4577" max="4577" width="12" style="4" customWidth="1"/>
    <col min="4578" max="4578" width="10.7109375" style="4" customWidth="1"/>
    <col min="4579" max="4581" width="0" style="4" hidden="1" customWidth="1"/>
    <col min="4582" max="4809" width="8.85546875" style="4"/>
    <col min="4810" max="4810" width="5.140625" style="4" customWidth="1"/>
    <col min="4811" max="4811" width="32.42578125" style="4" customWidth="1"/>
    <col min="4812" max="4814" width="10.28515625" style="4" customWidth="1"/>
    <col min="4815" max="4816" width="12.42578125" style="4" customWidth="1"/>
    <col min="4817" max="4817" width="11.28515625" style="4" customWidth="1"/>
    <col min="4818" max="4818" width="12.42578125" style="4" customWidth="1"/>
    <col min="4819" max="4819" width="11.28515625" style="4" customWidth="1"/>
    <col min="4820" max="4820" width="12.42578125" style="4" customWidth="1"/>
    <col min="4821" max="4821" width="11.28515625" style="4" customWidth="1"/>
    <col min="4822" max="4822" width="12.42578125" style="4" customWidth="1"/>
    <col min="4823" max="4823" width="11.28515625" style="4" customWidth="1"/>
    <col min="4824" max="4824" width="12.42578125" style="4" customWidth="1"/>
    <col min="4825" max="4825" width="11.28515625" style="4" customWidth="1"/>
    <col min="4826" max="4826" width="14.140625" style="4" customWidth="1"/>
    <col min="4827" max="4827" width="10.28515625" style="4" customWidth="1"/>
    <col min="4828" max="4828" width="17.140625" style="4" customWidth="1"/>
    <col min="4829" max="4829" width="12" style="4" customWidth="1"/>
    <col min="4830" max="4830" width="14.140625" style="4" customWidth="1"/>
    <col min="4831" max="4831" width="10.28515625" style="4" customWidth="1"/>
    <col min="4832" max="4832" width="17.140625" style="4" customWidth="1"/>
    <col min="4833" max="4833" width="12" style="4" customWidth="1"/>
    <col min="4834" max="4834" width="10.7109375" style="4" customWidth="1"/>
    <col min="4835" max="4837" width="0" style="4" hidden="1" customWidth="1"/>
    <col min="4838" max="5065" width="8.85546875" style="4"/>
    <col min="5066" max="5066" width="5.140625" style="4" customWidth="1"/>
    <col min="5067" max="5067" width="32.42578125" style="4" customWidth="1"/>
    <col min="5068" max="5070" width="10.28515625" style="4" customWidth="1"/>
    <col min="5071" max="5072" width="12.42578125" style="4" customWidth="1"/>
    <col min="5073" max="5073" width="11.28515625" style="4" customWidth="1"/>
    <col min="5074" max="5074" width="12.42578125" style="4" customWidth="1"/>
    <col min="5075" max="5075" width="11.28515625" style="4" customWidth="1"/>
    <col min="5076" max="5076" width="12.42578125" style="4" customWidth="1"/>
    <col min="5077" max="5077" width="11.28515625" style="4" customWidth="1"/>
    <col min="5078" max="5078" width="12.42578125" style="4" customWidth="1"/>
    <col min="5079" max="5079" width="11.28515625" style="4" customWidth="1"/>
    <col min="5080" max="5080" width="12.42578125" style="4" customWidth="1"/>
    <col min="5081" max="5081" width="11.28515625" style="4" customWidth="1"/>
    <col min="5082" max="5082" width="14.140625" style="4" customWidth="1"/>
    <col min="5083" max="5083" width="10.28515625" style="4" customWidth="1"/>
    <col min="5084" max="5084" width="17.140625" style="4" customWidth="1"/>
    <col min="5085" max="5085" width="12" style="4" customWidth="1"/>
    <col min="5086" max="5086" width="14.140625" style="4" customWidth="1"/>
    <col min="5087" max="5087" width="10.28515625" style="4" customWidth="1"/>
    <col min="5088" max="5088" width="17.140625" style="4" customWidth="1"/>
    <col min="5089" max="5089" width="12" style="4" customWidth="1"/>
    <col min="5090" max="5090" width="10.7109375" style="4" customWidth="1"/>
    <col min="5091" max="5093" width="0" style="4" hidden="1" customWidth="1"/>
    <col min="5094" max="5321" width="8.85546875" style="4"/>
    <col min="5322" max="5322" width="5.140625" style="4" customWidth="1"/>
    <col min="5323" max="5323" width="32.42578125" style="4" customWidth="1"/>
    <col min="5324" max="5326" width="10.28515625" style="4" customWidth="1"/>
    <col min="5327" max="5328" width="12.42578125" style="4" customWidth="1"/>
    <col min="5329" max="5329" width="11.28515625" style="4" customWidth="1"/>
    <col min="5330" max="5330" width="12.42578125" style="4" customWidth="1"/>
    <col min="5331" max="5331" width="11.28515625" style="4" customWidth="1"/>
    <col min="5332" max="5332" width="12.42578125" style="4" customWidth="1"/>
    <col min="5333" max="5333" width="11.28515625" style="4" customWidth="1"/>
    <col min="5334" max="5334" width="12.42578125" style="4" customWidth="1"/>
    <col min="5335" max="5335" width="11.28515625" style="4" customWidth="1"/>
    <col min="5336" max="5336" width="12.42578125" style="4" customWidth="1"/>
    <col min="5337" max="5337" width="11.28515625" style="4" customWidth="1"/>
    <col min="5338" max="5338" width="14.140625" style="4" customWidth="1"/>
    <col min="5339" max="5339" width="10.28515625" style="4" customWidth="1"/>
    <col min="5340" max="5340" width="17.140625" style="4" customWidth="1"/>
    <col min="5341" max="5341" width="12" style="4" customWidth="1"/>
    <col min="5342" max="5342" width="14.140625" style="4" customWidth="1"/>
    <col min="5343" max="5343" width="10.28515625" style="4" customWidth="1"/>
    <col min="5344" max="5344" width="17.140625" style="4" customWidth="1"/>
    <col min="5345" max="5345" width="12" style="4" customWidth="1"/>
    <col min="5346" max="5346" width="10.7109375" style="4" customWidth="1"/>
    <col min="5347" max="5349" width="0" style="4" hidden="1" customWidth="1"/>
    <col min="5350" max="5577" width="8.85546875" style="4"/>
    <col min="5578" max="5578" width="5.140625" style="4" customWidth="1"/>
    <col min="5579" max="5579" width="32.42578125" style="4" customWidth="1"/>
    <col min="5580" max="5582" width="10.28515625" style="4" customWidth="1"/>
    <col min="5583" max="5584" width="12.42578125" style="4" customWidth="1"/>
    <col min="5585" max="5585" width="11.28515625" style="4" customWidth="1"/>
    <col min="5586" max="5586" width="12.42578125" style="4" customWidth="1"/>
    <col min="5587" max="5587" width="11.28515625" style="4" customWidth="1"/>
    <col min="5588" max="5588" width="12.42578125" style="4" customWidth="1"/>
    <col min="5589" max="5589" width="11.28515625" style="4" customWidth="1"/>
    <col min="5590" max="5590" width="12.42578125" style="4" customWidth="1"/>
    <col min="5591" max="5591" width="11.28515625" style="4" customWidth="1"/>
    <col min="5592" max="5592" width="12.42578125" style="4" customWidth="1"/>
    <col min="5593" max="5593" width="11.28515625" style="4" customWidth="1"/>
    <col min="5594" max="5594" width="14.140625" style="4" customWidth="1"/>
    <col min="5595" max="5595" width="10.28515625" style="4" customWidth="1"/>
    <col min="5596" max="5596" width="17.140625" style="4" customWidth="1"/>
    <col min="5597" max="5597" width="12" style="4" customWidth="1"/>
    <col min="5598" max="5598" width="14.140625" style="4" customWidth="1"/>
    <col min="5599" max="5599" width="10.28515625" style="4" customWidth="1"/>
    <col min="5600" max="5600" width="17.140625" style="4" customWidth="1"/>
    <col min="5601" max="5601" width="12" style="4" customWidth="1"/>
    <col min="5602" max="5602" width="10.7109375" style="4" customWidth="1"/>
    <col min="5603" max="5605" width="0" style="4" hidden="1" customWidth="1"/>
    <col min="5606" max="5833" width="8.85546875" style="4"/>
    <col min="5834" max="5834" width="5.140625" style="4" customWidth="1"/>
    <col min="5835" max="5835" width="32.42578125" style="4" customWidth="1"/>
    <col min="5836" max="5838" width="10.28515625" style="4" customWidth="1"/>
    <col min="5839" max="5840" width="12.42578125" style="4" customWidth="1"/>
    <col min="5841" max="5841" width="11.28515625" style="4" customWidth="1"/>
    <col min="5842" max="5842" width="12.42578125" style="4" customWidth="1"/>
    <col min="5843" max="5843" width="11.28515625" style="4" customWidth="1"/>
    <col min="5844" max="5844" width="12.42578125" style="4" customWidth="1"/>
    <col min="5845" max="5845" width="11.28515625" style="4" customWidth="1"/>
    <col min="5846" max="5846" width="12.42578125" style="4" customWidth="1"/>
    <col min="5847" max="5847" width="11.28515625" style="4" customWidth="1"/>
    <col min="5848" max="5848" width="12.42578125" style="4" customWidth="1"/>
    <col min="5849" max="5849" width="11.28515625" style="4" customWidth="1"/>
    <col min="5850" max="5850" width="14.140625" style="4" customWidth="1"/>
    <col min="5851" max="5851" width="10.28515625" style="4" customWidth="1"/>
    <col min="5852" max="5852" width="17.140625" style="4" customWidth="1"/>
    <col min="5853" max="5853" width="12" style="4" customWidth="1"/>
    <col min="5854" max="5854" width="14.140625" style="4" customWidth="1"/>
    <col min="5855" max="5855" width="10.28515625" style="4" customWidth="1"/>
    <col min="5856" max="5856" width="17.140625" style="4" customWidth="1"/>
    <col min="5857" max="5857" width="12" style="4" customWidth="1"/>
    <col min="5858" max="5858" width="10.7109375" style="4" customWidth="1"/>
    <col min="5859" max="5861" width="0" style="4" hidden="1" customWidth="1"/>
    <col min="5862" max="6089" width="8.85546875" style="4"/>
    <col min="6090" max="6090" width="5.140625" style="4" customWidth="1"/>
    <col min="6091" max="6091" width="32.42578125" style="4" customWidth="1"/>
    <col min="6092" max="6094" width="10.28515625" style="4" customWidth="1"/>
    <col min="6095" max="6096" width="12.42578125" style="4" customWidth="1"/>
    <col min="6097" max="6097" width="11.28515625" style="4" customWidth="1"/>
    <col min="6098" max="6098" width="12.42578125" style="4" customWidth="1"/>
    <col min="6099" max="6099" width="11.28515625" style="4" customWidth="1"/>
    <col min="6100" max="6100" width="12.42578125" style="4" customWidth="1"/>
    <col min="6101" max="6101" width="11.28515625" style="4" customWidth="1"/>
    <col min="6102" max="6102" width="12.42578125" style="4" customWidth="1"/>
    <col min="6103" max="6103" width="11.28515625" style="4" customWidth="1"/>
    <col min="6104" max="6104" width="12.42578125" style="4" customWidth="1"/>
    <col min="6105" max="6105" width="11.28515625" style="4" customWidth="1"/>
    <col min="6106" max="6106" width="14.140625" style="4" customWidth="1"/>
    <col min="6107" max="6107" width="10.28515625" style="4" customWidth="1"/>
    <col min="6108" max="6108" width="17.140625" style="4" customWidth="1"/>
    <col min="6109" max="6109" width="12" style="4" customWidth="1"/>
    <col min="6110" max="6110" width="14.140625" style="4" customWidth="1"/>
    <col min="6111" max="6111" width="10.28515625" style="4" customWidth="1"/>
    <col min="6112" max="6112" width="17.140625" style="4" customWidth="1"/>
    <col min="6113" max="6113" width="12" style="4" customWidth="1"/>
    <col min="6114" max="6114" width="10.7109375" style="4" customWidth="1"/>
    <col min="6115" max="6117" width="0" style="4" hidden="1" customWidth="1"/>
    <col min="6118" max="6345" width="8.85546875" style="4"/>
    <col min="6346" max="6346" width="5.140625" style="4" customWidth="1"/>
    <col min="6347" max="6347" width="32.42578125" style="4" customWidth="1"/>
    <col min="6348" max="6350" width="10.28515625" style="4" customWidth="1"/>
    <col min="6351" max="6352" width="12.42578125" style="4" customWidth="1"/>
    <col min="6353" max="6353" width="11.28515625" style="4" customWidth="1"/>
    <col min="6354" max="6354" width="12.42578125" style="4" customWidth="1"/>
    <col min="6355" max="6355" width="11.28515625" style="4" customWidth="1"/>
    <col min="6356" max="6356" width="12.42578125" style="4" customWidth="1"/>
    <col min="6357" max="6357" width="11.28515625" style="4" customWidth="1"/>
    <col min="6358" max="6358" width="12.42578125" style="4" customWidth="1"/>
    <col min="6359" max="6359" width="11.28515625" style="4" customWidth="1"/>
    <col min="6360" max="6360" width="12.42578125" style="4" customWidth="1"/>
    <col min="6361" max="6361" width="11.28515625" style="4" customWidth="1"/>
    <col min="6362" max="6362" width="14.140625" style="4" customWidth="1"/>
    <col min="6363" max="6363" width="10.28515625" style="4" customWidth="1"/>
    <col min="6364" max="6364" width="17.140625" style="4" customWidth="1"/>
    <col min="6365" max="6365" width="12" style="4" customWidth="1"/>
    <col min="6366" max="6366" width="14.140625" style="4" customWidth="1"/>
    <col min="6367" max="6367" width="10.28515625" style="4" customWidth="1"/>
    <col min="6368" max="6368" width="17.140625" style="4" customWidth="1"/>
    <col min="6369" max="6369" width="12" style="4" customWidth="1"/>
    <col min="6370" max="6370" width="10.7109375" style="4" customWidth="1"/>
    <col min="6371" max="6373" width="0" style="4" hidden="1" customWidth="1"/>
    <col min="6374" max="6601" width="8.85546875" style="4"/>
    <col min="6602" max="6602" width="5.140625" style="4" customWidth="1"/>
    <col min="6603" max="6603" width="32.42578125" style="4" customWidth="1"/>
    <col min="6604" max="6606" width="10.28515625" style="4" customWidth="1"/>
    <col min="6607" max="6608" width="12.42578125" style="4" customWidth="1"/>
    <col min="6609" max="6609" width="11.28515625" style="4" customWidth="1"/>
    <col min="6610" max="6610" width="12.42578125" style="4" customWidth="1"/>
    <col min="6611" max="6611" width="11.28515625" style="4" customWidth="1"/>
    <col min="6612" max="6612" width="12.42578125" style="4" customWidth="1"/>
    <col min="6613" max="6613" width="11.28515625" style="4" customWidth="1"/>
    <col min="6614" max="6614" width="12.42578125" style="4" customWidth="1"/>
    <col min="6615" max="6615" width="11.28515625" style="4" customWidth="1"/>
    <col min="6616" max="6616" width="12.42578125" style="4" customWidth="1"/>
    <col min="6617" max="6617" width="11.28515625" style="4" customWidth="1"/>
    <col min="6618" max="6618" width="14.140625" style="4" customWidth="1"/>
    <col min="6619" max="6619" width="10.28515625" style="4" customWidth="1"/>
    <col min="6620" max="6620" width="17.140625" style="4" customWidth="1"/>
    <col min="6621" max="6621" width="12" style="4" customWidth="1"/>
    <col min="6622" max="6622" width="14.140625" style="4" customWidth="1"/>
    <col min="6623" max="6623" width="10.28515625" style="4" customWidth="1"/>
    <col min="6624" max="6624" width="17.140625" style="4" customWidth="1"/>
    <col min="6625" max="6625" width="12" style="4" customWidth="1"/>
    <col min="6626" max="6626" width="10.7109375" style="4" customWidth="1"/>
    <col min="6627" max="6629" width="0" style="4" hidden="1" customWidth="1"/>
    <col min="6630" max="6857" width="8.85546875" style="4"/>
    <col min="6858" max="6858" width="5.140625" style="4" customWidth="1"/>
    <col min="6859" max="6859" width="32.42578125" style="4" customWidth="1"/>
    <col min="6860" max="6862" width="10.28515625" style="4" customWidth="1"/>
    <col min="6863" max="6864" width="12.42578125" style="4" customWidth="1"/>
    <col min="6865" max="6865" width="11.28515625" style="4" customWidth="1"/>
    <col min="6866" max="6866" width="12.42578125" style="4" customWidth="1"/>
    <col min="6867" max="6867" width="11.28515625" style="4" customWidth="1"/>
    <col min="6868" max="6868" width="12.42578125" style="4" customWidth="1"/>
    <col min="6869" max="6869" width="11.28515625" style="4" customWidth="1"/>
    <col min="6870" max="6870" width="12.42578125" style="4" customWidth="1"/>
    <col min="6871" max="6871" width="11.28515625" style="4" customWidth="1"/>
    <col min="6872" max="6872" width="12.42578125" style="4" customWidth="1"/>
    <col min="6873" max="6873" width="11.28515625" style="4" customWidth="1"/>
    <col min="6874" max="6874" width="14.140625" style="4" customWidth="1"/>
    <col min="6875" max="6875" width="10.28515625" style="4" customWidth="1"/>
    <col min="6876" max="6876" width="17.140625" style="4" customWidth="1"/>
    <col min="6877" max="6877" width="12" style="4" customWidth="1"/>
    <col min="6878" max="6878" width="14.140625" style="4" customWidth="1"/>
    <col min="6879" max="6879" width="10.28515625" style="4" customWidth="1"/>
    <col min="6880" max="6880" width="17.140625" style="4" customWidth="1"/>
    <col min="6881" max="6881" width="12" style="4" customWidth="1"/>
    <col min="6882" max="6882" width="10.7109375" style="4" customWidth="1"/>
    <col min="6883" max="6885" width="0" style="4" hidden="1" customWidth="1"/>
    <col min="6886" max="7113" width="8.85546875" style="4"/>
    <col min="7114" max="7114" width="5.140625" style="4" customWidth="1"/>
    <col min="7115" max="7115" width="32.42578125" style="4" customWidth="1"/>
    <col min="7116" max="7118" width="10.28515625" style="4" customWidth="1"/>
    <col min="7119" max="7120" width="12.42578125" style="4" customWidth="1"/>
    <col min="7121" max="7121" width="11.28515625" style="4" customWidth="1"/>
    <col min="7122" max="7122" width="12.42578125" style="4" customWidth="1"/>
    <col min="7123" max="7123" width="11.28515625" style="4" customWidth="1"/>
    <col min="7124" max="7124" width="12.42578125" style="4" customWidth="1"/>
    <col min="7125" max="7125" width="11.28515625" style="4" customWidth="1"/>
    <col min="7126" max="7126" width="12.42578125" style="4" customWidth="1"/>
    <col min="7127" max="7127" width="11.28515625" style="4" customWidth="1"/>
    <col min="7128" max="7128" width="12.42578125" style="4" customWidth="1"/>
    <col min="7129" max="7129" width="11.28515625" style="4" customWidth="1"/>
    <col min="7130" max="7130" width="14.140625" style="4" customWidth="1"/>
    <col min="7131" max="7131" width="10.28515625" style="4" customWidth="1"/>
    <col min="7132" max="7132" width="17.140625" style="4" customWidth="1"/>
    <col min="7133" max="7133" width="12" style="4" customWidth="1"/>
    <col min="7134" max="7134" width="14.140625" style="4" customWidth="1"/>
    <col min="7135" max="7135" width="10.28515625" style="4" customWidth="1"/>
    <col min="7136" max="7136" width="17.140625" style="4" customWidth="1"/>
    <col min="7137" max="7137" width="12" style="4" customWidth="1"/>
    <col min="7138" max="7138" width="10.7109375" style="4" customWidth="1"/>
    <col min="7139" max="7141" width="0" style="4" hidden="1" customWidth="1"/>
    <col min="7142" max="7369" width="8.85546875" style="4"/>
    <col min="7370" max="7370" width="5.140625" style="4" customWidth="1"/>
    <col min="7371" max="7371" width="32.42578125" style="4" customWidth="1"/>
    <col min="7372" max="7374" width="10.28515625" style="4" customWidth="1"/>
    <col min="7375" max="7376" width="12.42578125" style="4" customWidth="1"/>
    <col min="7377" max="7377" width="11.28515625" style="4" customWidth="1"/>
    <col min="7378" max="7378" width="12.42578125" style="4" customWidth="1"/>
    <col min="7379" max="7379" width="11.28515625" style="4" customWidth="1"/>
    <col min="7380" max="7380" width="12.42578125" style="4" customWidth="1"/>
    <col min="7381" max="7381" width="11.28515625" style="4" customWidth="1"/>
    <col min="7382" max="7382" width="12.42578125" style="4" customWidth="1"/>
    <col min="7383" max="7383" width="11.28515625" style="4" customWidth="1"/>
    <col min="7384" max="7384" width="12.42578125" style="4" customWidth="1"/>
    <col min="7385" max="7385" width="11.28515625" style="4" customWidth="1"/>
    <col min="7386" max="7386" width="14.140625" style="4" customWidth="1"/>
    <col min="7387" max="7387" width="10.28515625" style="4" customWidth="1"/>
    <col min="7388" max="7388" width="17.140625" style="4" customWidth="1"/>
    <col min="7389" max="7389" width="12" style="4" customWidth="1"/>
    <col min="7390" max="7390" width="14.140625" style="4" customWidth="1"/>
    <col min="7391" max="7391" width="10.28515625" style="4" customWidth="1"/>
    <col min="7392" max="7392" width="17.140625" style="4" customWidth="1"/>
    <col min="7393" max="7393" width="12" style="4" customWidth="1"/>
    <col min="7394" max="7394" width="10.7109375" style="4" customWidth="1"/>
    <col min="7395" max="7397" width="0" style="4" hidden="1" customWidth="1"/>
    <col min="7398" max="7625" width="8.85546875" style="4"/>
    <col min="7626" max="7626" width="5.140625" style="4" customWidth="1"/>
    <col min="7627" max="7627" width="32.42578125" style="4" customWidth="1"/>
    <col min="7628" max="7630" width="10.28515625" style="4" customWidth="1"/>
    <col min="7631" max="7632" width="12.42578125" style="4" customWidth="1"/>
    <col min="7633" max="7633" width="11.28515625" style="4" customWidth="1"/>
    <col min="7634" max="7634" width="12.42578125" style="4" customWidth="1"/>
    <col min="7635" max="7635" width="11.28515625" style="4" customWidth="1"/>
    <col min="7636" max="7636" width="12.42578125" style="4" customWidth="1"/>
    <col min="7637" max="7637" width="11.28515625" style="4" customWidth="1"/>
    <col min="7638" max="7638" width="12.42578125" style="4" customWidth="1"/>
    <col min="7639" max="7639" width="11.28515625" style="4" customWidth="1"/>
    <col min="7640" max="7640" width="12.42578125" style="4" customWidth="1"/>
    <col min="7641" max="7641" width="11.28515625" style="4" customWidth="1"/>
    <col min="7642" max="7642" width="14.140625" style="4" customWidth="1"/>
    <col min="7643" max="7643" width="10.28515625" style="4" customWidth="1"/>
    <col min="7644" max="7644" width="17.140625" style="4" customWidth="1"/>
    <col min="7645" max="7645" width="12" style="4" customWidth="1"/>
    <col min="7646" max="7646" width="14.140625" style="4" customWidth="1"/>
    <col min="7647" max="7647" width="10.28515625" style="4" customWidth="1"/>
    <col min="7648" max="7648" width="17.140625" style="4" customWidth="1"/>
    <col min="7649" max="7649" width="12" style="4" customWidth="1"/>
    <col min="7650" max="7650" width="10.7109375" style="4" customWidth="1"/>
    <col min="7651" max="7653" width="0" style="4" hidden="1" customWidth="1"/>
    <col min="7654" max="7881" width="8.85546875" style="4"/>
    <col min="7882" max="7882" width="5.140625" style="4" customWidth="1"/>
    <col min="7883" max="7883" width="32.42578125" style="4" customWidth="1"/>
    <col min="7884" max="7886" width="10.28515625" style="4" customWidth="1"/>
    <col min="7887" max="7888" width="12.42578125" style="4" customWidth="1"/>
    <col min="7889" max="7889" width="11.28515625" style="4" customWidth="1"/>
    <col min="7890" max="7890" width="12.42578125" style="4" customWidth="1"/>
    <col min="7891" max="7891" width="11.28515625" style="4" customWidth="1"/>
    <col min="7892" max="7892" width="12.42578125" style="4" customWidth="1"/>
    <col min="7893" max="7893" width="11.28515625" style="4" customWidth="1"/>
    <col min="7894" max="7894" width="12.42578125" style="4" customWidth="1"/>
    <col min="7895" max="7895" width="11.28515625" style="4" customWidth="1"/>
    <col min="7896" max="7896" width="12.42578125" style="4" customWidth="1"/>
    <col min="7897" max="7897" width="11.28515625" style="4" customWidth="1"/>
    <col min="7898" max="7898" width="14.140625" style="4" customWidth="1"/>
    <col min="7899" max="7899" width="10.28515625" style="4" customWidth="1"/>
    <col min="7900" max="7900" width="17.140625" style="4" customWidth="1"/>
    <col min="7901" max="7901" width="12" style="4" customWidth="1"/>
    <col min="7902" max="7902" width="14.140625" style="4" customWidth="1"/>
    <col min="7903" max="7903" width="10.28515625" style="4" customWidth="1"/>
    <col min="7904" max="7904" width="17.140625" style="4" customWidth="1"/>
    <col min="7905" max="7905" width="12" style="4" customWidth="1"/>
    <col min="7906" max="7906" width="10.7109375" style="4" customWidth="1"/>
    <col min="7907" max="7909" width="0" style="4" hidden="1" customWidth="1"/>
    <col min="7910" max="8137" width="8.85546875" style="4"/>
    <col min="8138" max="8138" width="5.140625" style="4" customWidth="1"/>
    <col min="8139" max="8139" width="32.42578125" style="4" customWidth="1"/>
    <col min="8140" max="8142" width="10.28515625" style="4" customWidth="1"/>
    <col min="8143" max="8144" width="12.42578125" style="4" customWidth="1"/>
    <col min="8145" max="8145" width="11.28515625" style="4" customWidth="1"/>
    <col min="8146" max="8146" width="12.42578125" style="4" customWidth="1"/>
    <col min="8147" max="8147" width="11.28515625" style="4" customWidth="1"/>
    <col min="8148" max="8148" width="12.42578125" style="4" customWidth="1"/>
    <col min="8149" max="8149" width="11.28515625" style="4" customWidth="1"/>
    <col min="8150" max="8150" width="12.42578125" style="4" customWidth="1"/>
    <col min="8151" max="8151" width="11.28515625" style="4" customWidth="1"/>
    <col min="8152" max="8152" width="12.42578125" style="4" customWidth="1"/>
    <col min="8153" max="8153" width="11.28515625" style="4" customWidth="1"/>
    <col min="8154" max="8154" width="14.140625" style="4" customWidth="1"/>
    <col min="8155" max="8155" width="10.28515625" style="4" customWidth="1"/>
    <col min="8156" max="8156" width="17.140625" style="4" customWidth="1"/>
    <col min="8157" max="8157" width="12" style="4" customWidth="1"/>
    <col min="8158" max="8158" width="14.140625" style="4" customWidth="1"/>
    <col min="8159" max="8159" width="10.28515625" style="4" customWidth="1"/>
    <col min="8160" max="8160" width="17.140625" style="4" customWidth="1"/>
    <col min="8161" max="8161" width="12" style="4" customWidth="1"/>
    <col min="8162" max="8162" width="10.7109375" style="4" customWidth="1"/>
    <col min="8163" max="8165" width="0" style="4" hidden="1" customWidth="1"/>
    <col min="8166" max="8393" width="8.85546875" style="4"/>
    <col min="8394" max="8394" width="5.140625" style="4" customWidth="1"/>
    <col min="8395" max="8395" width="32.42578125" style="4" customWidth="1"/>
    <col min="8396" max="8398" width="10.28515625" style="4" customWidth="1"/>
    <col min="8399" max="8400" width="12.42578125" style="4" customWidth="1"/>
    <col min="8401" max="8401" width="11.28515625" style="4" customWidth="1"/>
    <col min="8402" max="8402" width="12.42578125" style="4" customWidth="1"/>
    <col min="8403" max="8403" width="11.28515625" style="4" customWidth="1"/>
    <col min="8404" max="8404" width="12.42578125" style="4" customWidth="1"/>
    <col min="8405" max="8405" width="11.28515625" style="4" customWidth="1"/>
    <col min="8406" max="8406" width="12.42578125" style="4" customWidth="1"/>
    <col min="8407" max="8407" width="11.28515625" style="4" customWidth="1"/>
    <col min="8408" max="8408" width="12.42578125" style="4" customWidth="1"/>
    <col min="8409" max="8409" width="11.28515625" style="4" customWidth="1"/>
    <col min="8410" max="8410" width="14.140625" style="4" customWidth="1"/>
    <col min="8411" max="8411" width="10.28515625" style="4" customWidth="1"/>
    <col min="8412" max="8412" width="17.140625" style="4" customWidth="1"/>
    <col min="8413" max="8413" width="12" style="4" customWidth="1"/>
    <col min="8414" max="8414" width="14.140625" style="4" customWidth="1"/>
    <col min="8415" max="8415" width="10.28515625" style="4" customWidth="1"/>
    <col min="8416" max="8416" width="17.140625" style="4" customWidth="1"/>
    <col min="8417" max="8417" width="12" style="4" customWidth="1"/>
    <col min="8418" max="8418" width="10.7109375" style="4" customWidth="1"/>
    <col min="8419" max="8421" width="0" style="4" hidden="1" customWidth="1"/>
    <col min="8422" max="8649" width="8.85546875" style="4"/>
    <col min="8650" max="8650" width="5.140625" style="4" customWidth="1"/>
    <col min="8651" max="8651" width="32.42578125" style="4" customWidth="1"/>
    <col min="8652" max="8654" width="10.28515625" style="4" customWidth="1"/>
    <col min="8655" max="8656" width="12.42578125" style="4" customWidth="1"/>
    <col min="8657" max="8657" width="11.28515625" style="4" customWidth="1"/>
    <col min="8658" max="8658" width="12.42578125" style="4" customWidth="1"/>
    <col min="8659" max="8659" width="11.28515625" style="4" customWidth="1"/>
    <col min="8660" max="8660" width="12.42578125" style="4" customWidth="1"/>
    <col min="8661" max="8661" width="11.28515625" style="4" customWidth="1"/>
    <col min="8662" max="8662" width="12.42578125" style="4" customWidth="1"/>
    <col min="8663" max="8663" width="11.28515625" style="4" customWidth="1"/>
    <col min="8664" max="8664" width="12.42578125" style="4" customWidth="1"/>
    <col min="8665" max="8665" width="11.28515625" style="4" customWidth="1"/>
    <col min="8666" max="8666" width="14.140625" style="4" customWidth="1"/>
    <col min="8667" max="8667" width="10.28515625" style="4" customWidth="1"/>
    <col min="8668" max="8668" width="17.140625" style="4" customWidth="1"/>
    <col min="8669" max="8669" width="12" style="4" customWidth="1"/>
    <col min="8670" max="8670" width="14.140625" style="4" customWidth="1"/>
    <col min="8671" max="8671" width="10.28515625" style="4" customWidth="1"/>
    <col min="8672" max="8672" width="17.140625" style="4" customWidth="1"/>
    <col min="8673" max="8673" width="12" style="4" customWidth="1"/>
    <col min="8674" max="8674" width="10.7109375" style="4" customWidth="1"/>
    <col min="8675" max="8677" width="0" style="4" hidden="1" customWidth="1"/>
    <col min="8678" max="8905" width="8.85546875" style="4"/>
    <col min="8906" max="8906" width="5.140625" style="4" customWidth="1"/>
    <col min="8907" max="8907" width="32.42578125" style="4" customWidth="1"/>
    <col min="8908" max="8910" width="10.28515625" style="4" customWidth="1"/>
    <col min="8911" max="8912" width="12.42578125" style="4" customWidth="1"/>
    <col min="8913" max="8913" width="11.28515625" style="4" customWidth="1"/>
    <col min="8914" max="8914" width="12.42578125" style="4" customWidth="1"/>
    <col min="8915" max="8915" width="11.28515625" style="4" customWidth="1"/>
    <col min="8916" max="8916" width="12.42578125" style="4" customWidth="1"/>
    <col min="8917" max="8917" width="11.28515625" style="4" customWidth="1"/>
    <col min="8918" max="8918" width="12.42578125" style="4" customWidth="1"/>
    <col min="8919" max="8919" width="11.28515625" style="4" customWidth="1"/>
    <col min="8920" max="8920" width="12.42578125" style="4" customWidth="1"/>
    <col min="8921" max="8921" width="11.28515625" style="4" customWidth="1"/>
    <col min="8922" max="8922" width="14.140625" style="4" customWidth="1"/>
    <col min="8923" max="8923" width="10.28515625" style="4" customWidth="1"/>
    <col min="8924" max="8924" width="17.140625" style="4" customWidth="1"/>
    <col min="8925" max="8925" width="12" style="4" customWidth="1"/>
    <col min="8926" max="8926" width="14.140625" style="4" customWidth="1"/>
    <col min="8927" max="8927" width="10.28515625" style="4" customWidth="1"/>
    <col min="8928" max="8928" width="17.140625" style="4" customWidth="1"/>
    <col min="8929" max="8929" width="12" style="4" customWidth="1"/>
    <col min="8930" max="8930" width="10.7109375" style="4" customWidth="1"/>
    <col min="8931" max="8933" width="0" style="4" hidden="1" customWidth="1"/>
    <col min="8934" max="9161" width="8.85546875" style="4"/>
    <col min="9162" max="9162" width="5.140625" style="4" customWidth="1"/>
    <col min="9163" max="9163" width="32.42578125" style="4" customWidth="1"/>
    <col min="9164" max="9166" width="10.28515625" style="4" customWidth="1"/>
    <col min="9167" max="9168" width="12.42578125" style="4" customWidth="1"/>
    <col min="9169" max="9169" width="11.28515625" style="4" customWidth="1"/>
    <col min="9170" max="9170" width="12.42578125" style="4" customWidth="1"/>
    <col min="9171" max="9171" width="11.28515625" style="4" customWidth="1"/>
    <col min="9172" max="9172" width="12.42578125" style="4" customWidth="1"/>
    <col min="9173" max="9173" width="11.28515625" style="4" customWidth="1"/>
    <col min="9174" max="9174" width="12.42578125" style="4" customWidth="1"/>
    <col min="9175" max="9175" width="11.28515625" style="4" customWidth="1"/>
    <col min="9176" max="9176" width="12.42578125" style="4" customWidth="1"/>
    <col min="9177" max="9177" width="11.28515625" style="4" customWidth="1"/>
    <col min="9178" max="9178" width="14.140625" style="4" customWidth="1"/>
    <col min="9179" max="9179" width="10.28515625" style="4" customWidth="1"/>
    <col min="9180" max="9180" width="17.140625" style="4" customWidth="1"/>
    <col min="9181" max="9181" width="12" style="4" customWidth="1"/>
    <col min="9182" max="9182" width="14.140625" style="4" customWidth="1"/>
    <col min="9183" max="9183" width="10.28515625" style="4" customWidth="1"/>
    <col min="9184" max="9184" width="17.140625" style="4" customWidth="1"/>
    <col min="9185" max="9185" width="12" style="4" customWidth="1"/>
    <col min="9186" max="9186" width="10.7109375" style="4" customWidth="1"/>
    <col min="9187" max="9189" width="0" style="4" hidden="1" customWidth="1"/>
    <col min="9190" max="9417" width="8.85546875" style="4"/>
    <col min="9418" max="9418" width="5.140625" style="4" customWidth="1"/>
    <col min="9419" max="9419" width="32.42578125" style="4" customWidth="1"/>
    <col min="9420" max="9422" width="10.28515625" style="4" customWidth="1"/>
    <col min="9423" max="9424" width="12.42578125" style="4" customWidth="1"/>
    <col min="9425" max="9425" width="11.28515625" style="4" customWidth="1"/>
    <col min="9426" max="9426" width="12.42578125" style="4" customWidth="1"/>
    <col min="9427" max="9427" width="11.28515625" style="4" customWidth="1"/>
    <col min="9428" max="9428" width="12.42578125" style="4" customWidth="1"/>
    <col min="9429" max="9429" width="11.28515625" style="4" customWidth="1"/>
    <col min="9430" max="9430" width="12.42578125" style="4" customWidth="1"/>
    <col min="9431" max="9431" width="11.28515625" style="4" customWidth="1"/>
    <col min="9432" max="9432" width="12.42578125" style="4" customWidth="1"/>
    <col min="9433" max="9433" width="11.28515625" style="4" customWidth="1"/>
    <col min="9434" max="9434" width="14.140625" style="4" customWidth="1"/>
    <col min="9435" max="9435" width="10.28515625" style="4" customWidth="1"/>
    <col min="9436" max="9436" width="17.140625" style="4" customWidth="1"/>
    <col min="9437" max="9437" width="12" style="4" customWidth="1"/>
    <col min="9438" max="9438" width="14.140625" style="4" customWidth="1"/>
    <col min="9439" max="9439" width="10.28515625" style="4" customWidth="1"/>
    <col min="9440" max="9440" width="17.140625" style="4" customWidth="1"/>
    <col min="9441" max="9441" width="12" style="4" customWidth="1"/>
    <col min="9442" max="9442" width="10.7109375" style="4" customWidth="1"/>
    <col min="9443" max="9445" width="0" style="4" hidden="1" customWidth="1"/>
    <col min="9446" max="9673" width="8.85546875" style="4"/>
    <col min="9674" max="9674" width="5.140625" style="4" customWidth="1"/>
    <col min="9675" max="9675" width="32.42578125" style="4" customWidth="1"/>
    <col min="9676" max="9678" width="10.28515625" style="4" customWidth="1"/>
    <col min="9679" max="9680" width="12.42578125" style="4" customWidth="1"/>
    <col min="9681" max="9681" width="11.28515625" style="4" customWidth="1"/>
    <col min="9682" max="9682" width="12.42578125" style="4" customWidth="1"/>
    <col min="9683" max="9683" width="11.28515625" style="4" customWidth="1"/>
    <col min="9684" max="9684" width="12.42578125" style="4" customWidth="1"/>
    <col min="9685" max="9685" width="11.28515625" style="4" customWidth="1"/>
    <col min="9686" max="9686" width="12.42578125" style="4" customWidth="1"/>
    <col min="9687" max="9687" width="11.28515625" style="4" customWidth="1"/>
    <col min="9688" max="9688" width="12.42578125" style="4" customWidth="1"/>
    <col min="9689" max="9689" width="11.28515625" style="4" customWidth="1"/>
    <col min="9690" max="9690" width="14.140625" style="4" customWidth="1"/>
    <col min="9691" max="9691" width="10.28515625" style="4" customWidth="1"/>
    <col min="9692" max="9692" width="17.140625" style="4" customWidth="1"/>
    <col min="9693" max="9693" width="12" style="4" customWidth="1"/>
    <col min="9694" max="9694" width="14.140625" style="4" customWidth="1"/>
    <col min="9695" max="9695" width="10.28515625" style="4" customWidth="1"/>
    <col min="9696" max="9696" width="17.140625" style="4" customWidth="1"/>
    <col min="9697" max="9697" width="12" style="4" customWidth="1"/>
    <col min="9698" max="9698" width="10.7109375" style="4" customWidth="1"/>
    <col min="9699" max="9701" width="0" style="4" hidden="1" customWidth="1"/>
    <col min="9702" max="9929" width="8.85546875" style="4"/>
    <col min="9930" max="9930" width="5.140625" style="4" customWidth="1"/>
    <col min="9931" max="9931" width="32.42578125" style="4" customWidth="1"/>
    <col min="9932" max="9934" width="10.28515625" style="4" customWidth="1"/>
    <col min="9935" max="9936" width="12.42578125" style="4" customWidth="1"/>
    <col min="9937" max="9937" width="11.28515625" style="4" customWidth="1"/>
    <col min="9938" max="9938" width="12.42578125" style="4" customWidth="1"/>
    <col min="9939" max="9939" width="11.28515625" style="4" customWidth="1"/>
    <col min="9940" max="9940" width="12.42578125" style="4" customWidth="1"/>
    <col min="9941" max="9941" width="11.28515625" style="4" customWidth="1"/>
    <col min="9942" max="9942" width="12.42578125" style="4" customWidth="1"/>
    <col min="9943" max="9943" width="11.28515625" style="4" customWidth="1"/>
    <col min="9944" max="9944" width="12.42578125" style="4" customWidth="1"/>
    <col min="9945" max="9945" width="11.28515625" style="4" customWidth="1"/>
    <col min="9946" max="9946" width="14.140625" style="4" customWidth="1"/>
    <col min="9947" max="9947" width="10.28515625" style="4" customWidth="1"/>
    <col min="9948" max="9948" width="17.140625" style="4" customWidth="1"/>
    <col min="9949" max="9949" width="12" style="4" customWidth="1"/>
    <col min="9950" max="9950" width="14.140625" style="4" customWidth="1"/>
    <col min="9951" max="9951" width="10.28515625" style="4" customWidth="1"/>
    <col min="9952" max="9952" width="17.140625" style="4" customWidth="1"/>
    <col min="9953" max="9953" width="12" style="4" customWidth="1"/>
    <col min="9954" max="9954" width="10.7109375" style="4" customWidth="1"/>
    <col min="9955" max="9957" width="0" style="4" hidden="1" customWidth="1"/>
    <col min="9958" max="10185" width="8.85546875" style="4"/>
    <col min="10186" max="10186" width="5.140625" style="4" customWidth="1"/>
    <col min="10187" max="10187" width="32.42578125" style="4" customWidth="1"/>
    <col min="10188" max="10190" width="10.28515625" style="4" customWidth="1"/>
    <col min="10191" max="10192" width="12.42578125" style="4" customWidth="1"/>
    <col min="10193" max="10193" width="11.28515625" style="4" customWidth="1"/>
    <col min="10194" max="10194" width="12.42578125" style="4" customWidth="1"/>
    <col min="10195" max="10195" width="11.28515625" style="4" customWidth="1"/>
    <col min="10196" max="10196" width="12.42578125" style="4" customWidth="1"/>
    <col min="10197" max="10197" width="11.28515625" style="4" customWidth="1"/>
    <col min="10198" max="10198" width="12.42578125" style="4" customWidth="1"/>
    <col min="10199" max="10199" width="11.28515625" style="4" customWidth="1"/>
    <col min="10200" max="10200" width="12.42578125" style="4" customWidth="1"/>
    <col min="10201" max="10201" width="11.28515625" style="4" customWidth="1"/>
    <col min="10202" max="10202" width="14.140625" style="4" customWidth="1"/>
    <col min="10203" max="10203" width="10.28515625" style="4" customWidth="1"/>
    <col min="10204" max="10204" width="17.140625" style="4" customWidth="1"/>
    <col min="10205" max="10205" width="12" style="4" customWidth="1"/>
    <col min="10206" max="10206" width="14.140625" style="4" customWidth="1"/>
    <col min="10207" max="10207" width="10.28515625" style="4" customWidth="1"/>
    <col min="10208" max="10208" width="17.140625" style="4" customWidth="1"/>
    <col min="10209" max="10209" width="12" style="4" customWidth="1"/>
    <col min="10210" max="10210" width="10.7109375" style="4" customWidth="1"/>
    <col min="10211" max="10213" width="0" style="4" hidden="1" customWidth="1"/>
    <col min="10214" max="10441" width="8.85546875" style="4"/>
    <col min="10442" max="10442" width="5.140625" style="4" customWidth="1"/>
    <col min="10443" max="10443" width="32.42578125" style="4" customWidth="1"/>
    <col min="10444" max="10446" width="10.28515625" style="4" customWidth="1"/>
    <col min="10447" max="10448" width="12.42578125" style="4" customWidth="1"/>
    <col min="10449" max="10449" width="11.28515625" style="4" customWidth="1"/>
    <col min="10450" max="10450" width="12.42578125" style="4" customWidth="1"/>
    <col min="10451" max="10451" width="11.28515625" style="4" customWidth="1"/>
    <col min="10452" max="10452" width="12.42578125" style="4" customWidth="1"/>
    <col min="10453" max="10453" width="11.28515625" style="4" customWidth="1"/>
    <col min="10454" max="10454" width="12.42578125" style="4" customWidth="1"/>
    <col min="10455" max="10455" width="11.28515625" style="4" customWidth="1"/>
    <col min="10456" max="10456" width="12.42578125" style="4" customWidth="1"/>
    <col min="10457" max="10457" width="11.28515625" style="4" customWidth="1"/>
    <col min="10458" max="10458" width="14.140625" style="4" customWidth="1"/>
    <col min="10459" max="10459" width="10.28515625" style="4" customWidth="1"/>
    <col min="10460" max="10460" width="17.140625" style="4" customWidth="1"/>
    <col min="10461" max="10461" width="12" style="4" customWidth="1"/>
    <col min="10462" max="10462" width="14.140625" style="4" customWidth="1"/>
    <col min="10463" max="10463" width="10.28515625" style="4" customWidth="1"/>
    <col min="10464" max="10464" width="17.140625" style="4" customWidth="1"/>
    <col min="10465" max="10465" width="12" style="4" customWidth="1"/>
    <col min="10466" max="10466" width="10.7109375" style="4" customWidth="1"/>
    <col min="10467" max="10469" width="0" style="4" hidden="1" customWidth="1"/>
    <col min="10470" max="10697" width="8.85546875" style="4"/>
    <col min="10698" max="10698" width="5.140625" style="4" customWidth="1"/>
    <col min="10699" max="10699" width="32.42578125" style="4" customWidth="1"/>
    <col min="10700" max="10702" width="10.28515625" style="4" customWidth="1"/>
    <col min="10703" max="10704" width="12.42578125" style="4" customWidth="1"/>
    <col min="10705" max="10705" width="11.28515625" style="4" customWidth="1"/>
    <col min="10706" max="10706" width="12.42578125" style="4" customWidth="1"/>
    <col min="10707" max="10707" width="11.28515625" style="4" customWidth="1"/>
    <col min="10708" max="10708" width="12.42578125" style="4" customWidth="1"/>
    <col min="10709" max="10709" width="11.28515625" style="4" customWidth="1"/>
    <col min="10710" max="10710" width="12.42578125" style="4" customWidth="1"/>
    <col min="10711" max="10711" width="11.28515625" style="4" customWidth="1"/>
    <col min="10712" max="10712" width="12.42578125" style="4" customWidth="1"/>
    <col min="10713" max="10713" width="11.28515625" style="4" customWidth="1"/>
    <col min="10714" max="10714" width="14.140625" style="4" customWidth="1"/>
    <col min="10715" max="10715" width="10.28515625" style="4" customWidth="1"/>
    <col min="10716" max="10716" width="17.140625" style="4" customWidth="1"/>
    <col min="10717" max="10717" width="12" style="4" customWidth="1"/>
    <col min="10718" max="10718" width="14.140625" style="4" customWidth="1"/>
    <col min="10719" max="10719" width="10.28515625" style="4" customWidth="1"/>
    <col min="10720" max="10720" width="17.140625" style="4" customWidth="1"/>
    <col min="10721" max="10721" width="12" style="4" customWidth="1"/>
    <col min="10722" max="10722" width="10.7109375" style="4" customWidth="1"/>
    <col min="10723" max="10725" width="0" style="4" hidden="1" customWidth="1"/>
    <col min="10726" max="10953" width="8.85546875" style="4"/>
    <col min="10954" max="10954" width="5.140625" style="4" customWidth="1"/>
    <col min="10955" max="10955" width="32.42578125" style="4" customWidth="1"/>
    <col min="10956" max="10958" width="10.28515625" style="4" customWidth="1"/>
    <col min="10959" max="10960" width="12.42578125" style="4" customWidth="1"/>
    <col min="10961" max="10961" width="11.28515625" style="4" customWidth="1"/>
    <col min="10962" max="10962" width="12.42578125" style="4" customWidth="1"/>
    <col min="10963" max="10963" width="11.28515625" style="4" customWidth="1"/>
    <col min="10964" max="10964" width="12.42578125" style="4" customWidth="1"/>
    <col min="10965" max="10965" width="11.28515625" style="4" customWidth="1"/>
    <col min="10966" max="10966" width="12.42578125" style="4" customWidth="1"/>
    <col min="10967" max="10967" width="11.28515625" style="4" customWidth="1"/>
    <col min="10968" max="10968" width="12.42578125" style="4" customWidth="1"/>
    <col min="10969" max="10969" width="11.28515625" style="4" customWidth="1"/>
    <col min="10970" max="10970" width="14.140625" style="4" customWidth="1"/>
    <col min="10971" max="10971" width="10.28515625" style="4" customWidth="1"/>
    <col min="10972" max="10972" width="17.140625" style="4" customWidth="1"/>
    <col min="10973" max="10973" width="12" style="4" customWidth="1"/>
    <col min="10974" max="10974" width="14.140625" style="4" customWidth="1"/>
    <col min="10975" max="10975" width="10.28515625" style="4" customWidth="1"/>
    <col min="10976" max="10976" width="17.140625" style="4" customWidth="1"/>
    <col min="10977" max="10977" width="12" style="4" customWidth="1"/>
    <col min="10978" max="10978" width="10.7109375" style="4" customWidth="1"/>
    <col min="10979" max="10981" width="0" style="4" hidden="1" customWidth="1"/>
    <col min="10982" max="11209" width="8.85546875" style="4"/>
    <col min="11210" max="11210" width="5.140625" style="4" customWidth="1"/>
    <col min="11211" max="11211" width="32.42578125" style="4" customWidth="1"/>
    <col min="11212" max="11214" width="10.28515625" style="4" customWidth="1"/>
    <col min="11215" max="11216" width="12.42578125" style="4" customWidth="1"/>
    <col min="11217" max="11217" width="11.28515625" style="4" customWidth="1"/>
    <col min="11218" max="11218" width="12.42578125" style="4" customWidth="1"/>
    <col min="11219" max="11219" width="11.28515625" style="4" customWidth="1"/>
    <col min="11220" max="11220" width="12.42578125" style="4" customWidth="1"/>
    <col min="11221" max="11221" width="11.28515625" style="4" customWidth="1"/>
    <col min="11222" max="11222" width="12.42578125" style="4" customWidth="1"/>
    <col min="11223" max="11223" width="11.28515625" style="4" customWidth="1"/>
    <col min="11224" max="11224" width="12.42578125" style="4" customWidth="1"/>
    <col min="11225" max="11225" width="11.28515625" style="4" customWidth="1"/>
    <col min="11226" max="11226" width="14.140625" style="4" customWidth="1"/>
    <col min="11227" max="11227" width="10.28515625" style="4" customWidth="1"/>
    <col min="11228" max="11228" width="17.140625" style="4" customWidth="1"/>
    <col min="11229" max="11229" width="12" style="4" customWidth="1"/>
    <col min="11230" max="11230" width="14.140625" style="4" customWidth="1"/>
    <col min="11231" max="11231" width="10.28515625" style="4" customWidth="1"/>
    <col min="11232" max="11232" width="17.140625" style="4" customWidth="1"/>
    <col min="11233" max="11233" width="12" style="4" customWidth="1"/>
    <col min="11234" max="11234" width="10.7109375" style="4" customWidth="1"/>
    <col min="11235" max="11237" width="0" style="4" hidden="1" customWidth="1"/>
    <col min="11238" max="11465" width="8.85546875" style="4"/>
    <col min="11466" max="11466" width="5.140625" style="4" customWidth="1"/>
    <col min="11467" max="11467" width="32.42578125" style="4" customWidth="1"/>
    <col min="11468" max="11470" width="10.28515625" style="4" customWidth="1"/>
    <col min="11471" max="11472" width="12.42578125" style="4" customWidth="1"/>
    <col min="11473" max="11473" width="11.28515625" style="4" customWidth="1"/>
    <col min="11474" max="11474" width="12.42578125" style="4" customWidth="1"/>
    <col min="11475" max="11475" width="11.28515625" style="4" customWidth="1"/>
    <col min="11476" max="11476" width="12.42578125" style="4" customWidth="1"/>
    <col min="11477" max="11477" width="11.28515625" style="4" customWidth="1"/>
    <col min="11478" max="11478" width="12.42578125" style="4" customWidth="1"/>
    <col min="11479" max="11479" width="11.28515625" style="4" customWidth="1"/>
    <col min="11480" max="11480" width="12.42578125" style="4" customWidth="1"/>
    <col min="11481" max="11481" width="11.28515625" style="4" customWidth="1"/>
    <col min="11482" max="11482" width="14.140625" style="4" customWidth="1"/>
    <col min="11483" max="11483" width="10.28515625" style="4" customWidth="1"/>
    <col min="11484" max="11484" width="17.140625" style="4" customWidth="1"/>
    <col min="11485" max="11485" width="12" style="4" customWidth="1"/>
    <col min="11486" max="11486" width="14.140625" style="4" customWidth="1"/>
    <col min="11487" max="11487" width="10.28515625" style="4" customWidth="1"/>
    <col min="11488" max="11488" width="17.140625" style="4" customWidth="1"/>
    <col min="11489" max="11489" width="12" style="4" customWidth="1"/>
    <col min="11490" max="11490" width="10.7109375" style="4" customWidth="1"/>
    <col min="11491" max="11493" width="0" style="4" hidden="1" customWidth="1"/>
    <col min="11494" max="11721" width="8.85546875" style="4"/>
    <col min="11722" max="11722" width="5.140625" style="4" customWidth="1"/>
    <col min="11723" max="11723" width="32.42578125" style="4" customWidth="1"/>
    <col min="11724" max="11726" width="10.28515625" style="4" customWidth="1"/>
    <col min="11727" max="11728" width="12.42578125" style="4" customWidth="1"/>
    <col min="11729" max="11729" width="11.28515625" style="4" customWidth="1"/>
    <col min="11730" max="11730" width="12.42578125" style="4" customWidth="1"/>
    <col min="11731" max="11731" width="11.28515625" style="4" customWidth="1"/>
    <col min="11732" max="11732" width="12.42578125" style="4" customWidth="1"/>
    <col min="11733" max="11733" width="11.28515625" style="4" customWidth="1"/>
    <col min="11734" max="11734" width="12.42578125" style="4" customWidth="1"/>
    <col min="11735" max="11735" width="11.28515625" style="4" customWidth="1"/>
    <col min="11736" max="11736" width="12.42578125" style="4" customWidth="1"/>
    <col min="11737" max="11737" width="11.28515625" style="4" customWidth="1"/>
    <col min="11738" max="11738" width="14.140625" style="4" customWidth="1"/>
    <col min="11739" max="11739" width="10.28515625" style="4" customWidth="1"/>
    <col min="11740" max="11740" width="17.140625" style="4" customWidth="1"/>
    <col min="11741" max="11741" width="12" style="4" customWidth="1"/>
    <col min="11742" max="11742" width="14.140625" style="4" customWidth="1"/>
    <col min="11743" max="11743" width="10.28515625" style="4" customWidth="1"/>
    <col min="11744" max="11744" width="17.140625" style="4" customWidth="1"/>
    <col min="11745" max="11745" width="12" style="4" customWidth="1"/>
    <col min="11746" max="11746" width="10.7109375" style="4" customWidth="1"/>
    <col min="11747" max="11749" width="0" style="4" hidden="1" customWidth="1"/>
    <col min="11750" max="11977" width="8.85546875" style="4"/>
    <col min="11978" max="11978" width="5.140625" style="4" customWidth="1"/>
    <col min="11979" max="11979" width="32.42578125" style="4" customWidth="1"/>
    <col min="11980" max="11982" width="10.28515625" style="4" customWidth="1"/>
    <col min="11983" max="11984" width="12.42578125" style="4" customWidth="1"/>
    <col min="11985" max="11985" width="11.28515625" style="4" customWidth="1"/>
    <col min="11986" max="11986" width="12.42578125" style="4" customWidth="1"/>
    <col min="11987" max="11987" width="11.28515625" style="4" customWidth="1"/>
    <col min="11988" max="11988" width="12.42578125" style="4" customWidth="1"/>
    <col min="11989" max="11989" width="11.28515625" style="4" customWidth="1"/>
    <col min="11990" max="11990" width="12.42578125" style="4" customWidth="1"/>
    <col min="11991" max="11991" width="11.28515625" style="4" customWidth="1"/>
    <col min="11992" max="11992" width="12.42578125" style="4" customWidth="1"/>
    <col min="11993" max="11993" width="11.28515625" style="4" customWidth="1"/>
    <col min="11994" max="11994" width="14.140625" style="4" customWidth="1"/>
    <col min="11995" max="11995" width="10.28515625" style="4" customWidth="1"/>
    <col min="11996" max="11996" width="17.140625" style="4" customWidth="1"/>
    <col min="11997" max="11997" width="12" style="4" customWidth="1"/>
    <col min="11998" max="11998" width="14.140625" style="4" customWidth="1"/>
    <col min="11999" max="11999" width="10.28515625" style="4" customWidth="1"/>
    <col min="12000" max="12000" width="17.140625" style="4" customWidth="1"/>
    <col min="12001" max="12001" width="12" style="4" customWidth="1"/>
    <col min="12002" max="12002" width="10.7109375" style="4" customWidth="1"/>
    <col min="12003" max="12005" width="0" style="4" hidden="1" customWidth="1"/>
    <col min="12006" max="12233" width="8.85546875" style="4"/>
    <col min="12234" max="12234" width="5.140625" style="4" customWidth="1"/>
    <col min="12235" max="12235" width="32.42578125" style="4" customWidth="1"/>
    <col min="12236" max="12238" width="10.28515625" style="4" customWidth="1"/>
    <col min="12239" max="12240" width="12.42578125" style="4" customWidth="1"/>
    <col min="12241" max="12241" width="11.28515625" style="4" customWidth="1"/>
    <col min="12242" max="12242" width="12.42578125" style="4" customWidth="1"/>
    <col min="12243" max="12243" width="11.28515625" style="4" customWidth="1"/>
    <col min="12244" max="12244" width="12.42578125" style="4" customWidth="1"/>
    <col min="12245" max="12245" width="11.28515625" style="4" customWidth="1"/>
    <col min="12246" max="12246" width="12.42578125" style="4" customWidth="1"/>
    <col min="12247" max="12247" width="11.28515625" style="4" customWidth="1"/>
    <col min="12248" max="12248" width="12.42578125" style="4" customWidth="1"/>
    <col min="12249" max="12249" width="11.28515625" style="4" customWidth="1"/>
    <col min="12250" max="12250" width="14.140625" style="4" customWidth="1"/>
    <col min="12251" max="12251" width="10.28515625" style="4" customWidth="1"/>
    <col min="12252" max="12252" width="17.140625" style="4" customWidth="1"/>
    <col min="12253" max="12253" width="12" style="4" customWidth="1"/>
    <col min="12254" max="12254" width="14.140625" style="4" customWidth="1"/>
    <col min="12255" max="12255" width="10.28515625" style="4" customWidth="1"/>
    <col min="12256" max="12256" width="17.140625" style="4" customWidth="1"/>
    <col min="12257" max="12257" width="12" style="4" customWidth="1"/>
    <col min="12258" max="12258" width="10.7109375" style="4" customWidth="1"/>
    <col min="12259" max="12261" width="0" style="4" hidden="1" customWidth="1"/>
    <col min="12262" max="12489" width="8.85546875" style="4"/>
    <col min="12490" max="12490" width="5.140625" style="4" customWidth="1"/>
    <col min="12491" max="12491" width="32.42578125" style="4" customWidth="1"/>
    <col min="12492" max="12494" width="10.28515625" style="4" customWidth="1"/>
    <col min="12495" max="12496" width="12.42578125" style="4" customWidth="1"/>
    <col min="12497" max="12497" width="11.28515625" style="4" customWidth="1"/>
    <col min="12498" max="12498" width="12.42578125" style="4" customWidth="1"/>
    <col min="12499" max="12499" width="11.28515625" style="4" customWidth="1"/>
    <col min="12500" max="12500" width="12.42578125" style="4" customWidth="1"/>
    <col min="12501" max="12501" width="11.28515625" style="4" customWidth="1"/>
    <col min="12502" max="12502" width="12.42578125" style="4" customWidth="1"/>
    <col min="12503" max="12503" width="11.28515625" style="4" customWidth="1"/>
    <col min="12504" max="12504" width="12.42578125" style="4" customWidth="1"/>
    <col min="12505" max="12505" width="11.28515625" style="4" customWidth="1"/>
    <col min="12506" max="12506" width="14.140625" style="4" customWidth="1"/>
    <col min="12507" max="12507" width="10.28515625" style="4" customWidth="1"/>
    <col min="12508" max="12508" width="17.140625" style="4" customWidth="1"/>
    <col min="12509" max="12509" width="12" style="4" customWidth="1"/>
    <col min="12510" max="12510" width="14.140625" style="4" customWidth="1"/>
    <col min="12511" max="12511" width="10.28515625" style="4" customWidth="1"/>
    <col min="12512" max="12512" width="17.140625" style="4" customWidth="1"/>
    <col min="12513" max="12513" width="12" style="4" customWidth="1"/>
    <col min="12514" max="12514" width="10.7109375" style="4" customWidth="1"/>
    <col min="12515" max="12517" width="0" style="4" hidden="1" customWidth="1"/>
    <col min="12518" max="12745" width="8.85546875" style="4"/>
    <col min="12746" max="12746" width="5.140625" style="4" customWidth="1"/>
    <col min="12747" max="12747" width="32.42578125" style="4" customWidth="1"/>
    <col min="12748" max="12750" width="10.28515625" style="4" customWidth="1"/>
    <col min="12751" max="12752" width="12.42578125" style="4" customWidth="1"/>
    <col min="12753" max="12753" width="11.28515625" style="4" customWidth="1"/>
    <col min="12754" max="12754" width="12.42578125" style="4" customWidth="1"/>
    <col min="12755" max="12755" width="11.28515625" style="4" customWidth="1"/>
    <col min="12756" max="12756" width="12.42578125" style="4" customWidth="1"/>
    <col min="12757" max="12757" width="11.28515625" style="4" customWidth="1"/>
    <col min="12758" max="12758" width="12.42578125" style="4" customWidth="1"/>
    <col min="12759" max="12759" width="11.28515625" style="4" customWidth="1"/>
    <col min="12760" max="12760" width="12.42578125" style="4" customWidth="1"/>
    <col min="12761" max="12761" width="11.28515625" style="4" customWidth="1"/>
    <col min="12762" max="12762" width="14.140625" style="4" customWidth="1"/>
    <col min="12763" max="12763" width="10.28515625" style="4" customWidth="1"/>
    <col min="12764" max="12764" width="17.140625" style="4" customWidth="1"/>
    <col min="12765" max="12765" width="12" style="4" customWidth="1"/>
    <col min="12766" max="12766" width="14.140625" style="4" customWidth="1"/>
    <col min="12767" max="12767" width="10.28515625" style="4" customWidth="1"/>
    <col min="12768" max="12768" width="17.140625" style="4" customWidth="1"/>
    <col min="12769" max="12769" width="12" style="4" customWidth="1"/>
    <col min="12770" max="12770" width="10.7109375" style="4" customWidth="1"/>
    <col min="12771" max="12773" width="0" style="4" hidden="1" customWidth="1"/>
    <col min="12774" max="13001" width="8.85546875" style="4"/>
    <col min="13002" max="13002" width="5.140625" style="4" customWidth="1"/>
    <col min="13003" max="13003" width="32.42578125" style="4" customWidth="1"/>
    <col min="13004" max="13006" width="10.28515625" style="4" customWidth="1"/>
    <col min="13007" max="13008" width="12.42578125" style="4" customWidth="1"/>
    <col min="13009" max="13009" width="11.28515625" style="4" customWidth="1"/>
    <col min="13010" max="13010" width="12.42578125" style="4" customWidth="1"/>
    <col min="13011" max="13011" width="11.28515625" style="4" customWidth="1"/>
    <col min="13012" max="13012" width="12.42578125" style="4" customWidth="1"/>
    <col min="13013" max="13013" width="11.28515625" style="4" customWidth="1"/>
    <col min="13014" max="13014" width="12.42578125" style="4" customWidth="1"/>
    <col min="13015" max="13015" width="11.28515625" style="4" customWidth="1"/>
    <col min="13016" max="13016" width="12.42578125" style="4" customWidth="1"/>
    <col min="13017" max="13017" width="11.28515625" style="4" customWidth="1"/>
    <col min="13018" max="13018" width="14.140625" style="4" customWidth="1"/>
    <col min="13019" max="13019" width="10.28515625" style="4" customWidth="1"/>
    <col min="13020" max="13020" width="17.140625" style="4" customWidth="1"/>
    <col min="13021" max="13021" width="12" style="4" customWidth="1"/>
    <col min="13022" max="13022" width="14.140625" style="4" customWidth="1"/>
    <col min="13023" max="13023" width="10.28515625" style="4" customWidth="1"/>
    <col min="13024" max="13024" width="17.140625" style="4" customWidth="1"/>
    <col min="13025" max="13025" width="12" style="4" customWidth="1"/>
    <col min="13026" max="13026" width="10.7109375" style="4" customWidth="1"/>
    <col min="13027" max="13029" width="0" style="4" hidden="1" customWidth="1"/>
    <col min="13030" max="13257" width="8.85546875" style="4"/>
    <col min="13258" max="13258" width="5.140625" style="4" customWidth="1"/>
    <col min="13259" max="13259" width="32.42578125" style="4" customWidth="1"/>
    <col min="13260" max="13262" width="10.28515625" style="4" customWidth="1"/>
    <col min="13263" max="13264" width="12.42578125" style="4" customWidth="1"/>
    <col min="13265" max="13265" width="11.28515625" style="4" customWidth="1"/>
    <col min="13266" max="13266" width="12.42578125" style="4" customWidth="1"/>
    <col min="13267" max="13267" width="11.28515625" style="4" customWidth="1"/>
    <col min="13268" max="13268" width="12.42578125" style="4" customWidth="1"/>
    <col min="13269" max="13269" width="11.28515625" style="4" customWidth="1"/>
    <col min="13270" max="13270" width="12.42578125" style="4" customWidth="1"/>
    <col min="13271" max="13271" width="11.28515625" style="4" customWidth="1"/>
    <col min="13272" max="13272" width="12.42578125" style="4" customWidth="1"/>
    <col min="13273" max="13273" width="11.28515625" style="4" customWidth="1"/>
    <col min="13274" max="13274" width="14.140625" style="4" customWidth="1"/>
    <col min="13275" max="13275" width="10.28515625" style="4" customWidth="1"/>
    <col min="13276" max="13276" width="17.140625" style="4" customWidth="1"/>
    <col min="13277" max="13277" width="12" style="4" customWidth="1"/>
    <col min="13278" max="13278" width="14.140625" style="4" customWidth="1"/>
    <col min="13279" max="13279" width="10.28515625" style="4" customWidth="1"/>
    <col min="13280" max="13280" width="17.140625" style="4" customWidth="1"/>
    <col min="13281" max="13281" width="12" style="4" customWidth="1"/>
    <col min="13282" max="13282" width="10.7109375" style="4" customWidth="1"/>
    <col min="13283" max="13285" width="0" style="4" hidden="1" customWidth="1"/>
    <col min="13286" max="13513" width="8.85546875" style="4"/>
    <col min="13514" max="13514" width="5.140625" style="4" customWidth="1"/>
    <col min="13515" max="13515" width="32.42578125" style="4" customWidth="1"/>
    <col min="13516" max="13518" width="10.28515625" style="4" customWidth="1"/>
    <col min="13519" max="13520" width="12.42578125" style="4" customWidth="1"/>
    <col min="13521" max="13521" width="11.28515625" style="4" customWidth="1"/>
    <col min="13522" max="13522" width="12.42578125" style="4" customWidth="1"/>
    <col min="13523" max="13523" width="11.28515625" style="4" customWidth="1"/>
    <col min="13524" max="13524" width="12.42578125" style="4" customWidth="1"/>
    <col min="13525" max="13525" width="11.28515625" style="4" customWidth="1"/>
    <col min="13526" max="13526" width="12.42578125" style="4" customWidth="1"/>
    <col min="13527" max="13527" width="11.28515625" style="4" customWidth="1"/>
    <col min="13528" max="13528" width="12.42578125" style="4" customWidth="1"/>
    <col min="13529" max="13529" width="11.28515625" style="4" customWidth="1"/>
    <col min="13530" max="13530" width="14.140625" style="4" customWidth="1"/>
    <col min="13531" max="13531" width="10.28515625" style="4" customWidth="1"/>
    <col min="13532" max="13532" width="17.140625" style="4" customWidth="1"/>
    <col min="13533" max="13533" width="12" style="4" customWidth="1"/>
    <col min="13534" max="13534" width="14.140625" style="4" customWidth="1"/>
    <col min="13535" max="13535" width="10.28515625" style="4" customWidth="1"/>
    <col min="13536" max="13536" width="17.140625" style="4" customWidth="1"/>
    <col min="13537" max="13537" width="12" style="4" customWidth="1"/>
    <col min="13538" max="13538" width="10.7109375" style="4" customWidth="1"/>
    <col min="13539" max="13541" width="0" style="4" hidden="1" customWidth="1"/>
    <col min="13542" max="13769" width="8.85546875" style="4"/>
    <col min="13770" max="13770" width="5.140625" style="4" customWidth="1"/>
    <col min="13771" max="13771" width="32.42578125" style="4" customWidth="1"/>
    <col min="13772" max="13774" width="10.28515625" style="4" customWidth="1"/>
    <col min="13775" max="13776" width="12.42578125" style="4" customWidth="1"/>
    <col min="13777" max="13777" width="11.28515625" style="4" customWidth="1"/>
    <col min="13778" max="13778" width="12.42578125" style="4" customWidth="1"/>
    <col min="13779" max="13779" width="11.28515625" style="4" customWidth="1"/>
    <col min="13780" max="13780" width="12.42578125" style="4" customWidth="1"/>
    <col min="13781" max="13781" width="11.28515625" style="4" customWidth="1"/>
    <col min="13782" max="13782" width="12.42578125" style="4" customWidth="1"/>
    <col min="13783" max="13783" width="11.28515625" style="4" customWidth="1"/>
    <col min="13784" max="13784" width="12.42578125" style="4" customWidth="1"/>
    <col min="13785" max="13785" width="11.28515625" style="4" customWidth="1"/>
    <col min="13786" max="13786" width="14.140625" style="4" customWidth="1"/>
    <col min="13787" max="13787" width="10.28515625" style="4" customWidth="1"/>
    <col min="13788" max="13788" width="17.140625" style="4" customWidth="1"/>
    <col min="13789" max="13789" width="12" style="4" customWidth="1"/>
    <col min="13790" max="13790" width="14.140625" style="4" customWidth="1"/>
    <col min="13791" max="13791" width="10.28515625" style="4" customWidth="1"/>
    <col min="13792" max="13792" width="17.140625" style="4" customWidth="1"/>
    <col min="13793" max="13793" width="12" style="4" customWidth="1"/>
    <col min="13794" max="13794" width="10.7109375" style="4" customWidth="1"/>
    <col min="13795" max="13797" width="0" style="4" hidden="1" customWidth="1"/>
    <col min="13798" max="14025" width="8.85546875" style="4"/>
    <col min="14026" max="14026" width="5.140625" style="4" customWidth="1"/>
    <col min="14027" max="14027" width="32.42578125" style="4" customWidth="1"/>
    <col min="14028" max="14030" width="10.28515625" style="4" customWidth="1"/>
    <col min="14031" max="14032" width="12.42578125" style="4" customWidth="1"/>
    <col min="14033" max="14033" width="11.28515625" style="4" customWidth="1"/>
    <col min="14034" max="14034" width="12.42578125" style="4" customWidth="1"/>
    <col min="14035" max="14035" width="11.28515625" style="4" customWidth="1"/>
    <col min="14036" max="14036" width="12.42578125" style="4" customWidth="1"/>
    <col min="14037" max="14037" width="11.28515625" style="4" customWidth="1"/>
    <col min="14038" max="14038" width="12.42578125" style="4" customWidth="1"/>
    <col min="14039" max="14039" width="11.28515625" style="4" customWidth="1"/>
    <col min="14040" max="14040" width="12.42578125" style="4" customWidth="1"/>
    <col min="14041" max="14041" width="11.28515625" style="4" customWidth="1"/>
    <col min="14042" max="14042" width="14.140625" style="4" customWidth="1"/>
    <col min="14043" max="14043" width="10.28515625" style="4" customWidth="1"/>
    <col min="14044" max="14044" width="17.140625" style="4" customWidth="1"/>
    <col min="14045" max="14045" width="12" style="4" customWidth="1"/>
    <col min="14046" max="14046" width="14.140625" style="4" customWidth="1"/>
    <col min="14047" max="14047" width="10.28515625" style="4" customWidth="1"/>
    <col min="14048" max="14048" width="17.140625" style="4" customWidth="1"/>
    <col min="14049" max="14049" width="12" style="4" customWidth="1"/>
    <col min="14050" max="14050" width="10.7109375" style="4" customWidth="1"/>
    <col min="14051" max="14053" width="0" style="4" hidden="1" customWidth="1"/>
    <col min="14054" max="14281" width="8.85546875" style="4"/>
    <col min="14282" max="14282" width="5.140625" style="4" customWidth="1"/>
    <col min="14283" max="14283" width="32.42578125" style="4" customWidth="1"/>
    <col min="14284" max="14286" width="10.28515625" style="4" customWidth="1"/>
    <col min="14287" max="14288" width="12.42578125" style="4" customWidth="1"/>
    <col min="14289" max="14289" width="11.28515625" style="4" customWidth="1"/>
    <col min="14290" max="14290" width="12.42578125" style="4" customWidth="1"/>
    <col min="14291" max="14291" width="11.28515625" style="4" customWidth="1"/>
    <col min="14292" max="14292" width="12.42578125" style="4" customWidth="1"/>
    <col min="14293" max="14293" width="11.28515625" style="4" customWidth="1"/>
    <col min="14294" max="14294" width="12.42578125" style="4" customWidth="1"/>
    <col min="14295" max="14295" width="11.28515625" style="4" customWidth="1"/>
    <col min="14296" max="14296" width="12.42578125" style="4" customWidth="1"/>
    <col min="14297" max="14297" width="11.28515625" style="4" customWidth="1"/>
    <col min="14298" max="14298" width="14.140625" style="4" customWidth="1"/>
    <col min="14299" max="14299" width="10.28515625" style="4" customWidth="1"/>
    <col min="14300" max="14300" width="17.140625" style="4" customWidth="1"/>
    <col min="14301" max="14301" width="12" style="4" customWidth="1"/>
    <col min="14302" max="14302" width="14.140625" style="4" customWidth="1"/>
    <col min="14303" max="14303" width="10.28515625" style="4" customWidth="1"/>
    <col min="14304" max="14304" width="17.140625" style="4" customWidth="1"/>
    <col min="14305" max="14305" width="12" style="4" customWidth="1"/>
    <col min="14306" max="14306" width="10.7109375" style="4" customWidth="1"/>
    <col min="14307" max="14309" width="0" style="4" hidden="1" customWidth="1"/>
    <col min="14310" max="14537" width="8.85546875" style="4"/>
    <col min="14538" max="14538" width="5.140625" style="4" customWidth="1"/>
    <col min="14539" max="14539" width="32.42578125" style="4" customWidth="1"/>
    <col min="14540" max="14542" width="10.28515625" style="4" customWidth="1"/>
    <col min="14543" max="14544" width="12.42578125" style="4" customWidth="1"/>
    <col min="14545" max="14545" width="11.28515625" style="4" customWidth="1"/>
    <col min="14546" max="14546" width="12.42578125" style="4" customWidth="1"/>
    <col min="14547" max="14547" width="11.28515625" style="4" customWidth="1"/>
    <col min="14548" max="14548" width="12.42578125" style="4" customWidth="1"/>
    <col min="14549" max="14549" width="11.28515625" style="4" customWidth="1"/>
    <col min="14550" max="14550" width="12.42578125" style="4" customWidth="1"/>
    <col min="14551" max="14551" width="11.28515625" style="4" customWidth="1"/>
    <col min="14552" max="14552" width="12.42578125" style="4" customWidth="1"/>
    <col min="14553" max="14553" width="11.28515625" style="4" customWidth="1"/>
    <col min="14554" max="14554" width="14.140625" style="4" customWidth="1"/>
    <col min="14555" max="14555" width="10.28515625" style="4" customWidth="1"/>
    <col min="14556" max="14556" width="17.140625" style="4" customWidth="1"/>
    <col min="14557" max="14557" width="12" style="4" customWidth="1"/>
    <col min="14558" max="14558" width="14.140625" style="4" customWidth="1"/>
    <col min="14559" max="14559" width="10.28515625" style="4" customWidth="1"/>
    <col min="14560" max="14560" width="17.140625" style="4" customWidth="1"/>
    <col min="14561" max="14561" width="12" style="4" customWidth="1"/>
    <col min="14562" max="14562" width="10.7109375" style="4" customWidth="1"/>
    <col min="14563" max="14565" width="0" style="4" hidden="1" customWidth="1"/>
    <col min="14566" max="14793" width="8.85546875" style="4"/>
    <col min="14794" max="14794" width="5.140625" style="4" customWidth="1"/>
    <col min="14795" max="14795" width="32.42578125" style="4" customWidth="1"/>
    <col min="14796" max="14798" width="10.28515625" style="4" customWidth="1"/>
    <col min="14799" max="14800" width="12.42578125" style="4" customWidth="1"/>
    <col min="14801" max="14801" width="11.28515625" style="4" customWidth="1"/>
    <col min="14802" max="14802" width="12.42578125" style="4" customWidth="1"/>
    <col min="14803" max="14803" width="11.28515625" style="4" customWidth="1"/>
    <col min="14804" max="14804" width="12.42578125" style="4" customWidth="1"/>
    <col min="14805" max="14805" width="11.28515625" style="4" customWidth="1"/>
    <col min="14806" max="14806" width="12.42578125" style="4" customWidth="1"/>
    <col min="14807" max="14807" width="11.28515625" style="4" customWidth="1"/>
    <col min="14808" max="14808" width="12.42578125" style="4" customWidth="1"/>
    <col min="14809" max="14809" width="11.28515625" style="4" customWidth="1"/>
    <col min="14810" max="14810" width="14.140625" style="4" customWidth="1"/>
    <col min="14811" max="14811" width="10.28515625" style="4" customWidth="1"/>
    <col min="14812" max="14812" width="17.140625" style="4" customWidth="1"/>
    <col min="14813" max="14813" width="12" style="4" customWidth="1"/>
    <col min="14814" max="14814" width="14.140625" style="4" customWidth="1"/>
    <col min="14815" max="14815" width="10.28515625" style="4" customWidth="1"/>
    <col min="14816" max="14816" width="17.140625" style="4" customWidth="1"/>
    <col min="14817" max="14817" width="12" style="4" customWidth="1"/>
    <col min="14818" max="14818" width="10.7109375" style="4" customWidth="1"/>
    <col min="14819" max="14821" width="0" style="4" hidden="1" customWidth="1"/>
    <col min="14822" max="15049" width="8.85546875" style="4"/>
    <col min="15050" max="15050" width="5.140625" style="4" customWidth="1"/>
    <col min="15051" max="15051" width="32.42578125" style="4" customWidth="1"/>
    <col min="15052" max="15054" width="10.28515625" style="4" customWidth="1"/>
    <col min="15055" max="15056" width="12.42578125" style="4" customWidth="1"/>
    <col min="15057" max="15057" width="11.28515625" style="4" customWidth="1"/>
    <col min="15058" max="15058" width="12.42578125" style="4" customWidth="1"/>
    <col min="15059" max="15059" width="11.28515625" style="4" customWidth="1"/>
    <col min="15060" max="15060" width="12.42578125" style="4" customWidth="1"/>
    <col min="15061" max="15061" width="11.28515625" style="4" customWidth="1"/>
    <col min="15062" max="15062" width="12.42578125" style="4" customWidth="1"/>
    <col min="15063" max="15063" width="11.28515625" style="4" customWidth="1"/>
    <col min="15064" max="15064" width="12.42578125" style="4" customWidth="1"/>
    <col min="15065" max="15065" width="11.28515625" style="4" customWidth="1"/>
    <col min="15066" max="15066" width="14.140625" style="4" customWidth="1"/>
    <col min="15067" max="15067" width="10.28515625" style="4" customWidth="1"/>
    <col min="15068" max="15068" width="17.140625" style="4" customWidth="1"/>
    <col min="15069" max="15069" width="12" style="4" customWidth="1"/>
    <col min="15070" max="15070" width="14.140625" style="4" customWidth="1"/>
    <col min="15071" max="15071" width="10.28515625" style="4" customWidth="1"/>
    <col min="15072" max="15072" width="17.140625" style="4" customWidth="1"/>
    <col min="15073" max="15073" width="12" style="4" customWidth="1"/>
    <col min="15074" max="15074" width="10.7109375" style="4" customWidth="1"/>
    <col min="15075" max="15077" width="0" style="4" hidden="1" customWidth="1"/>
    <col min="15078" max="15305" width="8.85546875" style="4"/>
    <col min="15306" max="15306" width="5.140625" style="4" customWidth="1"/>
    <col min="15307" max="15307" width="32.42578125" style="4" customWidth="1"/>
    <col min="15308" max="15310" width="10.28515625" style="4" customWidth="1"/>
    <col min="15311" max="15312" width="12.42578125" style="4" customWidth="1"/>
    <col min="15313" max="15313" width="11.28515625" style="4" customWidth="1"/>
    <col min="15314" max="15314" width="12.42578125" style="4" customWidth="1"/>
    <col min="15315" max="15315" width="11.28515625" style="4" customWidth="1"/>
    <col min="15316" max="15316" width="12.42578125" style="4" customWidth="1"/>
    <col min="15317" max="15317" width="11.28515625" style="4" customWidth="1"/>
    <col min="15318" max="15318" width="12.42578125" style="4" customWidth="1"/>
    <col min="15319" max="15319" width="11.28515625" style="4" customWidth="1"/>
    <col min="15320" max="15320" width="12.42578125" style="4" customWidth="1"/>
    <col min="15321" max="15321" width="11.28515625" style="4" customWidth="1"/>
    <col min="15322" max="15322" width="14.140625" style="4" customWidth="1"/>
    <col min="15323" max="15323" width="10.28515625" style="4" customWidth="1"/>
    <col min="15324" max="15324" width="17.140625" style="4" customWidth="1"/>
    <col min="15325" max="15325" width="12" style="4" customWidth="1"/>
    <col min="15326" max="15326" width="14.140625" style="4" customWidth="1"/>
    <col min="15327" max="15327" width="10.28515625" style="4" customWidth="1"/>
    <col min="15328" max="15328" width="17.140625" style="4" customWidth="1"/>
    <col min="15329" max="15329" width="12" style="4" customWidth="1"/>
    <col min="15330" max="15330" width="10.7109375" style="4" customWidth="1"/>
    <col min="15331" max="15333" width="0" style="4" hidden="1" customWidth="1"/>
    <col min="15334" max="15561" width="8.85546875" style="4"/>
    <col min="15562" max="15562" width="5.140625" style="4" customWidth="1"/>
    <col min="15563" max="15563" width="32.42578125" style="4" customWidth="1"/>
    <col min="15564" max="15566" width="10.28515625" style="4" customWidth="1"/>
    <col min="15567" max="15568" width="12.42578125" style="4" customWidth="1"/>
    <col min="15569" max="15569" width="11.28515625" style="4" customWidth="1"/>
    <col min="15570" max="15570" width="12.42578125" style="4" customWidth="1"/>
    <col min="15571" max="15571" width="11.28515625" style="4" customWidth="1"/>
    <col min="15572" max="15572" width="12.42578125" style="4" customWidth="1"/>
    <col min="15573" max="15573" width="11.28515625" style="4" customWidth="1"/>
    <col min="15574" max="15574" width="12.42578125" style="4" customWidth="1"/>
    <col min="15575" max="15575" width="11.28515625" style="4" customWidth="1"/>
    <col min="15576" max="15576" width="12.42578125" style="4" customWidth="1"/>
    <col min="15577" max="15577" width="11.28515625" style="4" customWidth="1"/>
    <col min="15578" max="15578" width="14.140625" style="4" customWidth="1"/>
    <col min="15579" max="15579" width="10.28515625" style="4" customWidth="1"/>
    <col min="15580" max="15580" width="17.140625" style="4" customWidth="1"/>
    <col min="15581" max="15581" width="12" style="4" customWidth="1"/>
    <col min="15582" max="15582" width="14.140625" style="4" customWidth="1"/>
    <col min="15583" max="15583" width="10.28515625" style="4" customWidth="1"/>
    <col min="15584" max="15584" width="17.140625" style="4" customWidth="1"/>
    <col min="15585" max="15585" width="12" style="4" customWidth="1"/>
    <col min="15586" max="15586" width="10.7109375" style="4" customWidth="1"/>
    <col min="15587" max="15589" width="0" style="4" hidden="1" customWidth="1"/>
    <col min="15590" max="15817" width="8.85546875" style="4"/>
    <col min="15818" max="15818" width="5.140625" style="4" customWidth="1"/>
    <col min="15819" max="15819" width="32.42578125" style="4" customWidth="1"/>
    <col min="15820" max="15822" width="10.28515625" style="4" customWidth="1"/>
    <col min="15823" max="15824" width="12.42578125" style="4" customWidth="1"/>
    <col min="15825" max="15825" width="11.28515625" style="4" customWidth="1"/>
    <col min="15826" max="15826" width="12.42578125" style="4" customWidth="1"/>
    <col min="15827" max="15827" width="11.28515625" style="4" customWidth="1"/>
    <col min="15828" max="15828" width="12.42578125" style="4" customWidth="1"/>
    <col min="15829" max="15829" width="11.28515625" style="4" customWidth="1"/>
    <col min="15830" max="15830" width="12.42578125" style="4" customWidth="1"/>
    <col min="15831" max="15831" width="11.28515625" style="4" customWidth="1"/>
    <col min="15832" max="15832" width="12.42578125" style="4" customWidth="1"/>
    <col min="15833" max="15833" width="11.28515625" style="4" customWidth="1"/>
    <col min="15834" max="15834" width="14.140625" style="4" customWidth="1"/>
    <col min="15835" max="15835" width="10.28515625" style="4" customWidth="1"/>
    <col min="15836" max="15836" width="17.140625" style="4" customWidth="1"/>
    <col min="15837" max="15837" width="12" style="4" customWidth="1"/>
    <col min="15838" max="15838" width="14.140625" style="4" customWidth="1"/>
    <col min="15839" max="15839" width="10.28515625" style="4" customWidth="1"/>
    <col min="15840" max="15840" width="17.140625" style="4" customWidth="1"/>
    <col min="15841" max="15841" width="12" style="4" customWidth="1"/>
    <col min="15842" max="15842" width="10.7109375" style="4" customWidth="1"/>
    <col min="15843" max="15845" width="0" style="4" hidden="1" customWidth="1"/>
    <col min="15846" max="16073" width="8.85546875" style="4"/>
    <col min="16074" max="16074" width="5.140625" style="4" customWidth="1"/>
    <col min="16075" max="16075" width="32.42578125" style="4" customWidth="1"/>
    <col min="16076" max="16078" width="10.28515625" style="4" customWidth="1"/>
    <col min="16079" max="16080" width="12.42578125" style="4" customWidth="1"/>
    <col min="16081" max="16081" width="11.28515625" style="4" customWidth="1"/>
    <col min="16082" max="16082" width="12.42578125" style="4" customWidth="1"/>
    <col min="16083" max="16083" width="11.28515625" style="4" customWidth="1"/>
    <col min="16084" max="16084" width="12.42578125" style="4" customWidth="1"/>
    <col min="16085" max="16085" width="11.28515625" style="4" customWidth="1"/>
    <col min="16086" max="16086" width="12.42578125" style="4" customWidth="1"/>
    <col min="16087" max="16087" width="11.28515625" style="4" customWidth="1"/>
    <col min="16088" max="16088" width="12.42578125" style="4" customWidth="1"/>
    <col min="16089" max="16089" width="11.28515625" style="4" customWidth="1"/>
    <col min="16090" max="16090" width="14.140625" style="4" customWidth="1"/>
    <col min="16091" max="16091" width="10.28515625" style="4" customWidth="1"/>
    <col min="16092" max="16092" width="17.140625" style="4" customWidth="1"/>
    <col min="16093" max="16093" width="12" style="4" customWidth="1"/>
    <col min="16094" max="16094" width="14.140625" style="4" customWidth="1"/>
    <col min="16095" max="16095" width="10.28515625" style="4" customWidth="1"/>
    <col min="16096" max="16096" width="17.140625" style="4" customWidth="1"/>
    <col min="16097" max="16097" width="12" style="4" customWidth="1"/>
    <col min="16098" max="16098" width="10.7109375" style="4" customWidth="1"/>
    <col min="16099" max="16101" width="0" style="4" hidden="1" customWidth="1"/>
    <col min="16102" max="16336" width="8.85546875" style="4"/>
    <col min="16337" max="16384" width="9.140625" style="4" customWidth="1"/>
  </cols>
  <sheetData>
    <row r="1" spans="1:18" ht="30.75" hidden="1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2.9" customHeight="1" x14ac:dyDescent="0.25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45" customHeight="1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2.9" customHeight="1" x14ac:dyDescent="0.25">
      <c r="A4" s="64" t="s">
        <v>91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30.75" customHeight="1" x14ac:dyDescent="0.2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s="5" customFormat="1" ht="45" customHeight="1" x14ac:dyDescent="0.25">
      <c r="A6" s="59" t="s">
        <v>3</v>
      </c>
      <c r="B6" s="59" t="s">
        <v>4</v>
      </c>
      <c r="C6" s="60" t="s">
        <v>5</v>
      </c>
      <c r="D6" s="60" t="s">
        <v>6</v>
      </c>
      <c r="E6" s="60" t="s">
        <v>7</v>
      </c>
      <c r="F6" s="60"/>
      <c r="G6" s="60"/>
      <c r="H6" s="60" t="s">
        <v>8</v>
      </c>
      <c r="I6" s="59" t="s">
        <v>9</v>
      </c>
      <c r="J6" s="59" t="s">
        <v>10</v>
      </c>
      <c r="K6" s="60" t="s">
        <v>6</v>
      </c>
      <c r="L6" s="61" t="s">
        <v>11</v>
      </c>
      <c r="M6" s="61"/>
      <c r="N6" s="61"/>
      <c r="O6" s="61"/>
      <c r="P6" s="61"/>
      <c r="Q6" s="59" t="s">
        <v>12</v>
      </c>
      <c r="R6" s="59" t="s">
        <v>13</v>
      </c>
    </row>
    <row r="7" spans="1:18" s="5" customFormat="1" ht="45" customHeight="1" x14ac:dyDescent="0.25">
      <c r="A7" s="59"/>
      <c r="B7" s="59"/>
      <c r="C7" s="60"/>
      <c r="D7" s="60"/>
      <c r="E7" s="60" t="s">
        <v>14</v>
      </c>
      <c r="F7" s="60" t="s">
        <v>15</v>
      </c>
      <c r="G7" s="60"/>
      <c r="H7" s="60"/>
      <c r="I7" s="59"/>
      <c r="J7" s="59"/>
      <c r="K7" s="60"/>
      <c r="L7" s="61" t="s">
        <v>16</v>
      </c>
      <c r="M7" s="61" t="s">
        <v>15</v>
      </c>
      <c r="N7" s="61"/>
      <c r="O7" s="61"/>
      <c r="P7" s="61"/>
      <c r="Q7" s="59"/>
      <c r="R7" s="59"/>
    </row>
    <row r="8" spans="1:18" s="5" customFormat="1" ht="128.25" customHeight="1" x14ac:dyDescent="0.25">
      <c r="A8" s="59"/>
      <c r="B8" s="59"/>
      <c r="C8" s="60"/>
      <c r="D8" s="60"/>
      <c r="E8" s="60"/>
      <c r="F8" s="6" t="s">
        <v>17</v>
      </c>
      <c r="G8" s="6" t="s">
        <v>18</v>
      </c>
      <c r="H8" s="60"/>
      <c r="I8" s="59"/>
      <c r="J8" s="59"/>
      <c r="K8" s="60"/>
      <c r="L8" s="61"/>
      <c r="M8" s="7" t="s">
        <v>19</v>
      </c>
      <c r="N8" s="8" t="s">
        <v>20</v>
      </c>
      <c r="O8" s="8" t="s">
        <v>21</v>
      </c>
      <c r="P8" s="8" t="s">
        <v>22</v>
      </c>
      <c r="Q8" s="59"/>
      <c r="R8" s="59"/>
    </row>
    <row r="9" spans="1:18" s="12" customFormat="1" ht="53.25" customHeight="1" x14ac:dyDescent="0.25">
      <c r="A9" s="9" t="s">
        <v>23</v>
      </c>
      <c r="B9" s="10" t="s">
        <v>24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17" customFormat="1" ht="29.45" customHeight="1" x14ac:dyDescent="0.25">
      <c r="A10" s="9" t="s">
        <v>23</v>
      </c>
      <c r="B10" s="13" t="s">
        <v>25</v>
      </c>
      <c r="C10" s="14"/>
      <c r="D10" s="14"/>
      <c r="E10" s="14"/>
      <c r="F10" s="15">
        <f>F11+F12+F13+F14+F15+F16+F17+F18+F19</f>
        <v>3196</v>
      </c>
      <c r="G10" s="15">
        <f>G11+G12+G13+G14+G15+G16+G17+G18+G19</f>
        <v>3196</v>
      </c>
      <c r="H10" s="15">
        <f>H11+H12+H13+H14+H15+H16+H17+H18+H19</f>
        <v>3080</v>
      </c>
      <c r="I10" s="15"/>
      <c r="J10" s="15"/>
      <c r="K10" s="15"/>
      <c r="L10" s="15"/>
      <c r="M10" s="15">
        <f>SUM(M11:M20)</f>
        <v>24489.014285714289</v>
      </c>
      <c r="N10" s="15">
        <f>SUM(N11:N20)</f>
        <v>17154</v>
      </c>
      <c r="O10" s="15">
        <f>SUM(O11:O20)</f>
        <v>4888.2428571428554</v>
      </c>
      <c r="P10" s="15">
        <f>SUM(P11:P20)</f>
        <v>2446.7714285714278</v>
      </c>
      <c r="Q10" s="16">
        <f>Q11+Q12+Q13+Q14+Q15+Q16+Q17+Q18+Q19+Q20</f>
        <v>3079.9999999999995</v>
      </c>
      <c r="R10" s="15"/>
    </row>
    <row r="11" spans="1:18" s="17" customFormat="1" ht="72" x14ac:dyDescent="0.25">
      <c r="A11" s="18" t="s">
        <v>26</v>
      </c>
      <c r="B11" s="19" t="s">
        <v>27</v>
      </c>
      <c r="C11" s="20" t="s">
        <v>28</v>
      </c>
      <c r="D11" s="20">
        <v>2023</v>
      </c>
      <c r="E11" s="20" t="s">
        <v>29</v>
      </c>
      <c r="F11" s="21">
        <v>300</v>
      </c>
      <c r="G11" s="21">
        <v>300</v>
      </c>
      <c r="H11" s="21">
        <v>300</v>
      </c>
      <c r="I11" s="22" t="s">
        <v>30</v>
      </c>
      <c r="J11" s="23" t="s">
        <v>31</v>
      </c>
      <c r="K11" s="23">
        <v>2022</v>
      </c>
      <c r="L11" s="24" t="s">
        <v>32</v>
      </c>
      <c r="M11" s="25">
        <f t="shared" ref="M11:M20" si="0">N11+O11+P11</f>
        <v>333.3</v>
      </c>
      <c r="N11" s="25">
        <v>245</v>
      </c>
      <c r="O11" s="25">
        <v>57.1</v>
      </c>
      <c r="P11" s="25">
        <v>31.2</v>
      </c>
      <c r="Q11" s="26">
        <v>57.1</v>
      </c>
      <c r="R11" s="21"/>
    </row>
    <row r="12" spans="1:18" s="17" customFormat="1" ht="50.25" customHeight="1" x14ac:dyDescent="0.25">
      <c r="A12" s="18" t="s">
        <v>33</v>
      </c>
      <c r="B12" s="27" t="s">
        <v>34</v>
      </c>
      <c r="C12" s="20" t="s">
        <v>35</v>
      </c>
      <c r="D12" s="20">
        <v>2023</v>
      </c>
      <c r="E12" s="20" t="s">
        <v>29</v>
      </c>
      <c r="F12" s="21">
        <v>686</v>
      </c>
      <c r="G12" s="21">
        <v>686</v>
      </c>
      <c r="H12" s="21">
        <v>686</v>
      </c>
      <c r="I12" s="22" t="s">
        <v>36</v>
      </c>
      <c r="J12" s="28" t="s">
        <v>37</v>
      </c>
      <c r="K12" s="29" t="s">
        <v>38</v>
      </c>
      <c r="L12" s="29"/>
      <c r="M12" s="25">
        <f t="shared" si="0"/>
        <v>4285.7142857142853</v>
      </c>
      <c r="N12" s="25">
        <v>3000</v>
      </c>
      <c r="O12" s="30">
        <f t="shared" ref="O12:O20" si="1">N12/7*2</f>
        <v>857.14285714285711</v>
      </c>
      <c r="P12" s="30">
        <f t="shared" ref="P12:P20" si="2">N12/7*1</f>
        <v>428.57142857142856</v>
      </c>
      <c r="Q12" s="31">
        <v>857.1</v>
      </c>
      <c r="R12" s="21"/>
    </row>
    <row r="13" spans="1:18" ht="72" x14ac:dyDescent="0.25">
      <c r="A13" s="18" t="s">
        <v>39</v>
      </c>
      <c r="B13" s="19" t="s">
        <v>40</v>
      </c>
      <c r="C13" s="20" t="s">
        <v>28</v>
      </c>
      <c r="D13" s="20">
        <v>2023</v>
      </c>
      <c r="E13" s="20" t="s">
        <v>29</v>
      </c>
      <c r="F13" s="21">
        <v>150</v>
      </c>
      <c r="G13" s="21">
        <v>150</v>
      </c>
      <c r="H13" s="21">
        <v>150</v>
      </c>
      <c r="I13" s="22" t="s">
        <v>41</v>
      </c>
      <c r="J13" s="28" t="s">
        <v>42</v>
      </c>
      <c r="K13" s="29" t="s">
        <v>38</v>
      </c>
      <c r="L13" s="29"/>
      <c r="M13" s="30">
        <f t="shared" si="0"/>
        <v>400</v>
      </c>
      <c r="N13" s="30">
        <v>280</v>
      </c>
      <c r="O13" s="30">
        <f t="shared" si="1"/>
        <v>80</v>
      </c>
      <c r="P13" s="30">
        <f t="shared" si="2"/>
        <v>40</v>
      </c>
      <c r="Q13" s="31">
        <v>80</v>
      </c>
      <c r="R13" s="21"/>
    </row>
    <row r="14" spans="1:18" ht="54" x14ac:dyDescent="0.25">
      <c r="A14" s="18" t="s">
        <v>43</v>
      </c>
      <c r="B14" s="27" t="s">
        <v>44</v>
      </c>
      <c r="C14" s="20" t="s">
        <v>28</v>
      </c>
      <c r="D14" s="20">
        <v>2023</v>
      </c>
      <c r="E14" s="20" t="s">
        <v>29</v>
      </c>
      <c r="F14" s="21">
        <v>200</v>
      </c>
      <c r="G14" s="21">
        <v>200</v>
      </c>
      <c r="H14" s="21">
        <v>200</v>
      </c>
      <c r="I14" s="21" t="s">
        <v>45</v>
      </c>
      <c r="J14" s="28" t="s">
        <v>46</v>
      </c>
      <c r="K14" s="29" t="s">
        <v>38</v>
      </c>
      <c r="L14" s="29"/>
      <c r="M14" s="25">
        <f t="shared" si="0"/>
        <v>6041.4285714285706</v>
      </c>
      <c r="N14" s="25">
        <v>4229</v>
      </c>
      <c r="O14" s="25">
        <f t="shared" si="1"/>
        <v>1208.2857142857142</v>
      </c>
      <c r="P14" s="25">
        <f t="shared" si="2"/>
        <v>604.14285714285711</v>
      </c>
      <c r="Q14" s="31">
        <v>1208.3</v>
      </c>
      <c r="R14" s="21"/>
    </row>
    <row r="15" spans="1:18" ht="54" x14ac:dyDescent="0.25">
      <c r="A15" s="18" t="s">
        <v>47</v>
      </c>
      <c r="B15" s="27" t="s">
        <v>48</v>
      </c>
      <c r="C15" s="20" t="s">
        <v>49</v>
      </c>
      <c r="D15" s="20">
        <v>2023</v>
      </c>
      <c r="E15" s="20" t="s">
        <v>29</v>
      </c>
      <c r="F15" s="21">
        <v>460</v>
      </c>
      <c r="G15" s="21">
        <v>460</v>
      </c>
      <c r="H15" s="21">
        <v>460</v>
      </c>
      <c r="I15" s="32" t="s">
        <v>50</v>
      </c>
      <c r="J15" s="28" t="s">
        <v>42</v>
      </c>
      <c r="K15" s="33" t="s">
        <v>51</v>
      </c>
      <c r="L15" s="33"/>
      <c r="M15" s="30">
        <f t="shared" si="0"/>
        <v>9500</v>
      </c>
      <c r="N15" s="30">
        <v>6650</v>
      </c>
      <c r="O15" s="30">
        <f t="shared" si="1"/>
        <v>1900</v>
      </c>
      <c r="P15" s="30">
        <f t="shared" si="2"/>
        <v>950</v>
      </c>
      <c r="Q15" s="34">
        <v>92</v>
      </c>
      <c r="R15" s="21"/>
    </row>
    <row r="16" spans="1:18" ht="54" x14ac:dyDescent="0.25">
      <c r="A16" s="18" t="s">
        <v>52</v>
      </c>
      <c r="B16" s="27" t="s">
        <v>53</v>
      </c>
      <c r="C16" s="20" t="s">
        <v>54</v>
      </c>
      <c r="D16" s="20">
        <v>2023</v>
      </c>
      <c r="E16" s="20" t="s">
        <v>29</v>
      </c>
      <c r="F16" s="21">
        <v>500</v>
      </c>
      <c r="G16" s="21">
        <v>500</v>
      </c>
      <c r="H16" s="21">
        <v>500</v>
      </c>
      <c r="I16" s="21" t="s">
        <v>55</v>
      </c>
      <c r="J16" s="28" t="s">
        <v>46</v>
      </c>
      <c r="K16" s="29" t="s">
        <v>38</v>
      </c>
      <c r="L16" s="29"/>
      <c r="M16" s="25">
        <f t="shared" si="0"/>
        <v>285.71428571428572</v>
      </c>
      <c r="N16" s="25">
        <v>200</v>
      </c>
      <c r="O16" s="25">
        <f t="shared" si="1"/>
        <v>57.142857142857146</v>
      </c>
      <c r="P16" s="25">
        <f t="shared" si="2"/>
        <v>28.571428571428573</v>
      </c>
      <c r="Q16" s="31">
        <v>57.1</v>
      </c>
      <c r="R16" s="21"/>
    </row>
    <row r="17" spans="1:18" ht="54" x14ac:dyDescent="0.25">
      <c r="A17" s="18" t="s">
        <v>56</v>
      </c>
      <c r="B17" s="27" t="s">
        <v>57</v>
      </c>
      <c r="C17" s="20" t="s">
        <v>28</v>
      </c>
      <c r="D17" s="20">
        <v>2023</v>
      </c>
      <c r="E17" s="20" t="s">
        <v>29</v>
      </c>
      <c r="F17" s="21">
        <v>200</v>
      </c>
      <c r="G17" s="21">
        <v>200</v>
      </c>
      <c r="H17" s="21">
        <v>200</v>
      </c>
      <c r="I17" s="22" t="s">
        <v>58</v>
      </c>
      <c r="J17" s="28" t="s">
        <v>59</v>
      </c>
      <c r="K17" s="29" t="s">
        <v>38</v>
      </c>
      <c r="L17" s="29"/>
      <c r="M17" s="35">
        <f t="shared" si="0"/>
        <v>2785.7142857142853</v>
      </c>
      <c r="N17" s="35">
        <v>1950</v>
      </c>
      <c r="O17" s="35">
        <f t="shared" si="1"/>
        <v>557.14285714285711</v>
      </c>
      <c r="P17" s="35">
        <f t="shared" si="2"/>
        <v>278.57142857142856</v>
      </c>
      <c r="Q17" s="31">
        <v>557.1</v>
      </c>
      <c r="R17" s="21"/>
    </row>
    <row r="18" spans="1:18" ht="54" x14ac:dyDescent="0.25">
      <c r="A18" s="18" t="s">
        <v>60</v>
      </c>
      <c r="B18" s="36" t="s">
        <v>61</v>
      </c>
      <c r="C18" s="20" t="s">
        <v>54</v>
      </c>
      <c r="D18" s="20">
        <v>2023</v>
      </c>
      <c r="E18" s="20" t="s">
        <v>29</v>
      </c>
      <c r="F18" s="21">
        <v>250</v>
      </c>
      <c r="G18" s="21">
        <v>250</v>
      </c>
      <c r="H18" s="21">
        <v>250</v>
      </c>
      <c r="I18" s="21" t="s">
        <v>55</v>
      </c>
      <c r="J18" s="28" t="s">
        <v>62</v>
      </c>
      <c r="K18" s="29" t="s">
        <v>38</v>
      </c>
      <c r="L18" s="29"/>
      <c r="M18" s="25">
        <f t="shared" si="0"/>
        <v>285.71428571428572</v>
      </c>
      <c r="N18" s="25">
        <v>200</v>
      </c>
      <c r="O18" s="25">
        <f t="shared" si="1"/>
        <v>57.142857142857146</v>
      </c>
      <c r="P18" s="25">
        <f t="shared" si="2"/>
        <v>28.571428571428573</v>
      </c>
      <c r="Q18" s="31">
        <v>57.1</v>
      </c>
      <c r="R18" s="21"/>
    </row>
    <row r="19" spans="1:18" ht="55.9" customHeight="1" x14ac:dyDescent="0.25">
      <c r="A19" s="18" t="s">
        <v>63</v>
      </c>
      <c r="B19" s="36" t="s">
        <v>64</v>
      </c>
      <c r="C19" s="20" t="s">
        <v>54</v>
      </c>
      <c r="D19" s="20" t="s">
        <v>65</v>
      </c>
      <c r="E19" s="20" t="s">
        <v>29</v>
      </c>
      <c r="F19" s="21">
        <v>450</v>
      </c>
      <c r="G19" s="21">
        <v>450</v>
      </c>
      <c r="H19" s="21">
        <v>334</v>
      </c>
      <c r="I19" s="21" t="s">
        <v>66</v>
      </c>
      <c r="J19" s="28" t="s">
        <v>62</v>
      </c>
      <c r="K19" s="29" t="s">
        <v>38</v>
      </c>
      <c r="L19" s="29"/>
      <c r="M19" s="25">
        <f t="shared" si="0"/>
        <v>285.71428571428572</v>
      </c>
      <c r="N19" s="37">
        <v>200</v>
      </c>
      <c r="O19" s="25">
        <f t="shared" si="1"/>
        <v>57.142857142857146</v>
      </c>
      <c r="P19" s="25">
        <f t="shared" si="2"/>
        <v>28.571428571428573</v>
      </c>
      <c r="Q19" s="31">
        <v>57.1</v>
      </c>
      <c r="R19" s="21"/>
    </row>
    <row r="20" spans="1:18" ht="55.9" customHeight="1" x14ac:dyDescent="0.25">
      <c r="A20" s="38">
        <v>10</v>
      </c>
      <c r="B20" s="39"/>
      <c r="C20" s="20"/>
      <c r="D20" s="38"/>
      <c r="E20" s="38"/>
      <c r="F20" s="38"/>
      <c r="G20" s="38"/>
      <c r="H20" s="38"/>
      <c r="I20" s="38" t="s">
        <v>67</v>
      </c>
      <c r="J20" s="28" t="s">
        <v>68</v>
      </c>
      <c r="K20" s="40" t="s">
        <v>38</v>
      </c>
      <c r="L20" s="40"/>
      <c r="M20" s="35">
        <f t="shared" si="0"/>
        <v>285.71428571428572</v>
      </c>
      <c r="N20" s="25">
        <v>200</v>
      </c>
      <c r="O20" s="25">
        <f t="shared" si="1"/>
        <v>57.142857142857146</v>
      </c>
      <c r="P20" s="25">
        <f t="shared" si="2"/>
        <v>28.571428571428573</v>
      </c>
      <c r="Q20" s="41">
        <v>57.1</v>
      </c>
      <c r="R20" s="38"/>
    </row>
    <row r="21" spans="1:18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</sheetData>
  <mergeCells count="20">
    <mergeCell ref="A2:R2"/>
    <mergeCell ref="E7:E8"/>
    <mergeCell ref="F7:G7"/>
    <mergeCell ref="L7:L8"/>
    <mergeCell ref="M7:P7"/>
    <mergeCell ref="A3:R3"/>
    <mergeCell ref="A4:R4"/>
    <mergeCell ref="A5:R5"/>
    <mergeCell ref="A6:A8"/>
    <mergeCell ref="B6:B8"/>
    <mergeCell ref="C6:C8"/>
    <mergeCell ref="D6:D8"/>
    <mergeCell ref="E6:G6"/>
    <mergeCell ref="H6:H8"/>
    <mergeCell ref="I6:I8"/>
    <mergeCell ref="J6:J8"/>
    <mergeCell ref="K6:K8"/>
    <mergeCell ref="L6:P6"/>
    <mergeCell ref="Q6:Q8"/>
    <mergeCell ref="R6:R8"/>
  </mergeCells>
  <printOptions horizontalCentered="1"/>
  <pageMargins left="0.27559055118110237" right="0.19685039370078741" top="0.39370078740157483" bottom="0.27559055118110237" header="0.31496062992125984" footer="0.31496062992125984"/>
  <pageSetup paperSize="9" scale="48" fitToHeight="0" orientation="landscape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C13" sqref="C13"/>
    </sheetView>
  </sheetViews>
  <sheetFormatPr defaultRowHeight="15" x14ac:dyDescent="0.25"/>
  <cols>
    <col min="1" max="1" width="6.5703125" customWidth="1"/>
    <col min="2" max="2" width="26" customWidth="1"/>
    <col min="3" max="3" width="8.85546875" customWidth="1"/>
    <col min="4" max="4" width="23.85546875" customWidth="1"/>
    <col min="5" max="5" width="10" customWidth="1"/>
    <col min="6" max="6" width="11" customWidth="1"/>
    <col min="7" max="7" width="11.28515625" customWidth="1"/>
    <col min="8" max="8" width="10.42578125" customWidth="1"/>
    <col min="9" max="10" width="14.42578125" customWidth="1"/>
    <col min="11" max="12" width="14.140625" customWidth="1"/>
  </cols>
  <sheetData>
    <row r="1" spans="1:18" ht="12.6" customHeight="1" x14ac:dyDescent="0.25">
      <c r="A1" s="70" t="s">
        <v>89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x14ac:dyDescent="0.25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8" x14ac:dyDescent="0.25">
      <c r="A3" s="67" t="s">
        <v>70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8" ht="14.45" customHeight="1" x14ac:dyDescent="0.25">
      <c r="A4" s="64" t="s">
        <v>91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58"/>
      <c r="Q4" s="58"/>
      <c r="R4" s="58"/>
    </row>
    <row r="5" spans="1:18" x14ac:dyDescent="0.2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45"/>
    </row>
    <row r="6" spans="1:18" ht="23.45" customHeight="1" x14ac:dyDescent="0.25">
      <c r="A6" s="66" t="s">
        <v>3</v>
      </c>
      <c r="B6" s="66" t="s">
        <v>71</v>
      </c>
      <c r="C6" s="66" t="s">
        <v>5</v>
      </c>
      <c r="D6" s="66" t="s">
        <v>72</v>
      </c>
      <c r="E6" s="66" t="s">
        <v>6</v>
      </c>
      <c r="F6" s="66" t="s">
        <v>7</v>
      </c>
      <c r="G6" s="66"/>
      <c r="H6" s="66"/>
      <c r="I6" s="66" t="s">
        <v>73</v>
      </c>
      <c r="J6" s="66"/>
      <c r="K6" s="71" t="s">
        <v>74</v>
      </c>
      <c r="L6" s="72"/>
      <c r="M6" s="66" t="s">
        <v>75</v>
      </c>
      <c r="N6" s="66"/>
      <c r="O6" s="77" t="s">
        <v>76</v>
      </c>
      <c r="P6" s="45"/>
    </row>
    <row r="7" spans="1:18" ht="19.149999999999999" customHeight="1" x14ac:dyDescent="0.25">
      <c r="A7" s="66"/>
      <c r="B7" s="66"/>
      <c r="C7" s="66"/>
      <c r="D7" s="66"/>
      <c r="E7" s="66"/>
      <c r="F7" s="66" t="s">
        <v>14</v>
      </c>
      <c r="G7" s="66" t="s">
        <v>77</v>
      </c>
      <c r="H7" s="66"/>
      <c r="I7" s="66"/>
      <c r="J7" s="66"/>
      <c r="K7" s="73"/>
      <c r="L7" s="74"/>
      <c r="M7" s="66"/>
      <c r="N7" s="66"/>
      <c r="O7" s="78"/>
      <c r="P7" s="45"/>
    </row>
    <row r="8" spans="1:18" ht="28.15" customHeight="1" x14ac:dyDescent="0.25">
      <c r="A8" s="66"/>
      <c r="B8" s="66"/>
      <c r="C8" s="66"/>
      <c r="D8" s="66"/>
      <c r="E8" s="66"/>
      <c r="F8" s="66"/>
      <c r="G8" s="66" t="s">
        <v>17</v>
      </c>
      <c r="H8" s="66" t="s">
        <v>18</v>
      </c>
      <c r="I8" s="66"/>
      <c r="J8" s="66"/>
      <c r="K8" s="75"/>
      <c r="L8" s="76"/>
      <c r="M8" s="46" t="s">
        <v>78</v>
      </c>
      <c r="N8" s="46" t="s">
        <v>79</v>
      </c>
      <c r="O8" s="78"/>
      <c r="P8" s="45"/>
    </row>
    <row r="9" spans="1:18" ht="37.15" customHeight="1" x14ac:dyDescent="0.25">
      <c r="A9" s="66"/>
      <c r="B9" s="66"/>
      <c r="C9" s="66"/>
      <c r="D9" s="66"/>
      <c r="E9" s="66"/>
      <c r="F9" s="66"/>
      <c r="G9" s="66"/>
      <c r="H9" s="66"/>
      <c r="I9" s="66" t="s">
        <v>17</v>
      </c>
      <c r="J9" s="66" t="s">
        <v>18</v>
      </c>
      <c r="K9" s="77" t="s">
        <v>17</v>
      </c>
      <c r="L9" s="77" t="s">
        <v>18</v>
      </c>
      <c r="M9" s="80"/>
      <c r="N9" s="80"/>
      <c r="O9" s="78"/>
      <c r="P9" s="45"/>
    </row>
    <row r="10" spans="1:18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79"/>
      <c r="L10" s="79"/>
      <c r="M10" s="80"/>
      <c r="N10" s="80"/>
      <c r="O10" s="79"/>
      <c r="P10" s="45"/>
    </row>
    <row r="11" spans="1:18" ht="49.15" customHeight="1" x14ac:dyDescent="0.25">
      <c r="A11" s="47" t="s">
        <v>23</v>
      </c>
      <c r="B11" s="48" t="s">
        <v>80</v>
      </c>
      <c r="C11" s="49"/>
      <c r="D11" s="49"/>
      <c r="E11" s="49"/>
      <c r="F11" s="47"/>
      <c r="G11" s="50">
        <f>G12</f>
        <v>5062</v>
      </c>
      <c r="H11" s="50">
        <f t="shared" ref="H11:N11" si="0">H12</f>
        <v>5062</v>
      </c>
      <c r="I11" s="50">
        <f t="shared" si="0"/>
        <v>2234</v>
      </c>
      <c r="J11" s="50">
        <f t="shared" si="0"/>
        <v>2234</v>
      </c>
      <c r="K11" s="50">
        <f t="shared" si="0"/>
        <v>5062</v>
      </c>
      <c r="L11" s="50">
        <f t="shared" si="0"/>
        <v>5062</v>
      </c>
      <c r="M11" s="50">
        <f t="shared" si="0"/>
        <v>1034</v>
      </c>
      <c r="N11" s="50">
        <f t="shared" si="0"/>
        <v>1034</v>
      </c>
      <c r="O11" s="49"/>
      <c r="P11" s="45"/>
    </row>
    <row r="12" spans="1:18" ht="24.6" customHeight="1" x14ac:dyDescent="0.25">
      <c r="A12" s="47" t="s">
        <v>23</v>
      </c>
      <c r="B12" s="51" t="s">
        <v>81</v>
      </c>
      <c r="C12" s="52"/>
      <c r="D12" s="52"/>
      <c r="E12" s="52"/>
      <c r="F12" s="52"/>
      <c r="G12" s="54">
        <f>G13+G14</f>
        <v>5062</v>
      </c>
      <c r="H12" s="54">
        <f t="shared" ref="H12:N12" si="1">H13+H14</f>
        <v>5062</v>
      </c>
      <c r="I12" s="54">
        <f t="shared" si="1"/>
        <v>2234</v>
      </c>
      <c r="J12" s="54">
        <f t="shared" si="1"/>
        <v>2234</v>
      </c>
      <c r="K12" s="54">
        <f t="shared" si="1"/>
        <v>5062</v>
      </c>
      <c r="L12" s="54">
        <f t="shared" si="1"/>
        <v>5062</v>
      </c>
      <c r="M12" s="54">
        <f t="shared" si="1"/>
        <v>1034</v>
      </c>
      <c r="N12" s="54">
        <f t="shared" si="1"/>
        <v>1034</v>
      </c>
      <c r="O12" s="53"/>
      <c r="P12" s="45"/>
    </row>
    <row r="13" spans="1:18" ht="49.15" customHeight="1" x14ac:dyDescent="0.25">
      <c r="A13" s="55">
        <v>1</v>
      </c>
      <c r="B13" s="56" t="s">
        <v>84</v>
      </c>
      <c r="C13" s="55" t="s">
        <v>37</v>
      </c>
      <c r="D13" s="55" t="s">
        <v>85</v>
      </c>
      <c r="E13" s="55" t="s">
        <v>82</v>
      </c>
      <c r="F13" s="55" t="s">
        <v>86</v>
      </c>
      <c r="G13" s="57">
        <v>4028</v>
      </c>
      <c r="H13" s="57">
        <v>4028</v>
      </c>
      <c r="I13" s="57">
        <f>J13</f>
        <v>1200</v>
      </c>
      <c r="J13" s="57">
        <v>1200</v>
      </c>
      <c r="K13" s="57">
        <f>L13</f>
        <v>4028</v>
      </c>
      <c r="L13" s="57">
        <v>4028</v>
      </c>
      <c r="M13" s="57">
        <v>1034</v>
      </c>
      <c r="N13" s="57"/>
      <c r="O13" s="55"/>
      <c r="P13" s="45"/>
    </row>
    <row r="14" spans="1:18" ht="49.15" customHeight="1" x14ac:dyDescent="0.25">
      <c r="A14" s="55">
        <v>2</v>
      </c>
      <c r="B14" s="56" t="s">
        <v>87</v>
      </c>
      <c r="C14" s="55" t="s">
        <v>62</v>
      </c>
      <c r="D14" s="55" t="s">
        <v>88</v>
      </c>
      <c r="E14" s="55" t="s">
        <v>82</v>
      </c>
      <c r="F14" s="55" t="s">
        <v>83</v>
      </c>
      <c r="G14" s="57">
        <v>1034</v>
      </c>
      <c r="H14" s="57">
        <v>1034</v>
      </c>
      <c r="I14" s="57">
        <v>1034</v>
      </c>
      <c r="J14" s="57">
        <v>1034</v>
      </c>
      <c r="K14" s="57">
        <f>L14</f>
        <v>1034</v>
      </c>
      <c r="L14" s="57">
        <v>1034</v>
      </c>
      <c r="M14" s="57"/>
      <c r="N14" s="57">
        <v>1034</v>
      </c>
      <c r="O14" s="56"/>
      <c r="P14" s="45"/>
    </row>
  </sheetData>
  <mergeCells count="26">
    <mergeCell ref="A1:O1"/>
    <mergeCell ref="K6:L8"/>
    <mergeCell ref="O6:O10"/>
    <mergeCell ref="I9:I10"/>
    <mergeCell ref="J9:J10"/>
    <mergeCell ref="K9:K10"/>
    <mergeCell ref="L9:L10"/>
    <mergeCell ref="M9:M10"/>
    <mergeCell ref="N9:N10"/>
    <mergeCell ref="F6:H6"/>
    <mergeCell ref="I6:J8"/>
    <mergeCell ref="M6:N7"/>
    <mergeCell ref="F7:F10"/>
    <mergeCell ref="G7:H7"/>
    <mergeCell ref="G8:G10"/>
    <mergeCell ref="H8:H10"/>
    <mergeCell ref="A2:O2"/>
    <mergeCell ref="A3:O3"/>
    <mergeCell ref="P2:P3"/>
    <mergeCell ref="A4:O4"/>
    <mergeCell ref="A5:O5"/>
    <mergeCell ref="A6:A10"/>
    <mergeCell ref="B6:B10"/>
    <mergeCell ref="C6:C10"/>
    <mergeCell ref="D6:D10"/>
    <mergeCell ref="E6:E10"/>
  </mergeCells>
  <pageMargins left="0.15748031496062992" right="0.19685039370078741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Biểu 1</vt:lpstr>
      <vt:lpstr>Biểu 2</vt:lpstr>
      <vt:lpstr>'Biểu 1'!Print_Area</vt:lpstr>
      <vt:lpstr>'Biểu 2'!Print_Area</vt:lpstr>
      <vt:lpstr>'Biểu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2022-12-14T10:14:46Z</dcterms:modified>
</cp:coreProperties>
</file>