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35" activeTab="1"/>
  </bookViews>
  <sheets>
    <sheet name="PLII" sheetId="8" r:id="rId1"/>
    <sheet name="PLI" sheetId="4" r:id="rId2"/>
  </sheets>
  <definedNames>
    <definedName name="_xlnm.Print_Area" localSheetId="1">PLI!$A$1:$O$16</definedName>
    <definedName name="_xlnm.Print_Area" localSheetId="0">PLII!$A$1:$M$9</definedName>
    <definedName name="_xlnm.Print_Titles" localSheetId="1">PLI!$5:$7</definedName>
    <definedName name="_xlnm.Print_Titles" localSheetId="0">PLII!$5:$7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4" l="1"/>
  <c r="M8" i="4"/>
  <c r="L9" i="4"/>
  <c r="M9" i="4"/>
  <c r="L10" i="4"/>
  <c r="M10" i="4"/>
  <c r="L11" i="4"/>
  <c r="M11" i="4"/>
  <c r="L13" i="4"/>
  <c r="M13" i="4"/>
  <c r="H10" i="4" l="1"/>
  <c r="J8" i="8" l="1"/>
  <c r="K8" i="8"/>
  <c r="L8" i="8"/>
  <c r="J9" i="8"/>
  <c r="K9" i="8"/>
  <c r="L9" i="8"/>
  <c r="I10" i="8"/>
  <c r="I9" i="8" s="1"/>
  <c r="I8" i="8" s="1"/>
  <c r="J10" i="8"/>
  <c r="K10" i="8"/>
  <c r="L10" i="8"/>
  <c r="H10" i="8"/>
  <c r="H9" i="8" s="1"/>
  <c r="K11" i="8"/>
  <c r="L11" i="8"/>
  <c r="L13" i="8"/>
  <c r="L14" i="8"/>
  <c r="L15" i="8"/>
  <c r="L16" i="8"/>
  <c r="L17" i="8"/>
  <c r="L18" i="8"/>
  <c r="L12" i="8"/>
  <c r="I11" i="8"/>
  <c r="H11" i="8"/>
  <c r="H18" i="8"/>
  <c r="H17" i="8"/>
  <c r="H16" i="8"/>
  <c r="H15" i="8"/>
  <c r="H14" i="8"/>
  <c r="H13" i="8"/>
  <c r="H12" i="8"/>
  <c r="J11" i="8" l="1"/>
  <c r="H8" i="8"/>
  <c r="H9" i="4"/>
  <c r="I11" i="4"/>
  <c r="K11" i="4"/>
  <c r="I13" i="4"/>
  <c r="K13" i="4"/>
  <c r="I10" i="4" l="1"/>
  <c r="K10" i="4"/>
  <c r="K9" i="4"/>
  <c r="I9" i="4"/>
  <c r="J16" i="4"/>
  <c r="H16" i="4" s="1"/>
  <c r="J15" i="4"/>
  <c r="H15" i="4" s="1"/>
  <c r="J14" i="4"/>
  <c r="N11" i="4"/>
  <c r="J12" i="4"/>
  <c r="H12" i="4" l="1"/>
  <c r="H11" i="4" s="1"/>
  <c r="J11" i="4"/>
  <c r="H14" i="4"/>
  <c r="H13" i="4" s="1"/>
  <c r="J13" i="4"/>
  <c r="N13" i="4"/>
  <c r="N10" i="4" s="1"/>
  <c r="K8" i="4"/>
  <c r="I8" i="4"/>
  <c r="J10" i="4" l="1"/>
  <c r="J9" i="4"/>
  <c r="N9" i="4"/>
  <c r="N8" i="4" s="1"/>
  <c r="J8" i="4"/>
  <c r="H8" i="4" l="1"/>
</calcChain>
</file>

<file path=xl/sharedStrings.xml><?xml version="1.0" encoding="utf-8"?>
<sst xmlns="http://schemas.openxmlformats.org/spreadsheetml/2006/main" count="122" uniqueCount="78">
  <si>
    <t>I</t>
  </si>
  <si>
    <t>TT</t>
  </si>
  <si>
    <t>Địa điểm xây dựng</t>
  </si>
  <si>
    <t>Chủ đầu tư</t>
  </si>
  <si>
    <t>Ghi chú</t>
  </si>
  <si>
    <t>Nguồn vốn từ ngân sách trung ương</t>
  </si>
  <si>
    <t>Xã Tân Lập</t>
  </si>
  <si>
    <t>PHỤ LỤC II</t>
  </si>
  <si>
    <t>Danh mục dự án/công trình</t>
  </si>
  <si>
    <t>Thời gian
KC-HT</t>
  </si>
  <si>
    <t xml:space="preserve">Nội dung, quy mô đầu tư
</t>
  </si>
  <si>
    <t>Quyết định hỗ trợ</t>
  </si>
  <si>
    <t>Số quyết định ngày, tháng, năm ban hành</t>
  </si>
  <si>
    <t>Tổng mức hỗ trợ</t>
  </si>
  <si>
    <r>
      <t>Tổng số</t>
    </r>
    <r>
      <rPr>
        <b/>
        <i/>
        <sz val="12"/>
        <rFont val="Times New Roman"/>
        <family val="1"/>
      </rPr>
      <t xml:space="preserve"> (tất cả các nguồn vốn)</t>
    </r>
  </si>
  <si>
    <t xml:space="preserve">Nguồn ngân sách địa phương </t>
  </si>
  <si>
    <t>TỔNG SỐ</t>
  </si>
  <si>
    <t>Hỗ trợ đất ở</t>
  </si>
  <si>
    <t>4 hộ</t>
  </si>
  <si>
    <t>-</t>
  </si>
  <si>
    <t>TT Đăk Rve</t>
  </si>
  <si>
    <t>1 hộ</t>
  </si>
  <si>
    <t>UBND xã Đăk Tờ Re</t>
  </si>
  <si>
    <t>xã Đăk Tờ Re</t>
  </si>
  <si>
    <t>Xã Đăk Kôi</t>
  </si>
  <si>
    <t>UBND xã Đăk Kôi</t>
  </si>
  <si>
    <t>Xã Đăk Pne</t>
  </si>
  <si>
    <t>UBND xã Đăk Pne</t>
  </si>
  <si>
    <t>Hỗ trợ đất sản xuất</t>
  </si>
  <si>
    <t>5 hộ</t>
  </si>
  <si>
    <t>UBND xã Tân Lập</t>
  </si>
  <si>
    <t>UBND xã Đăk Ruồng</t>
  </si>
  <si>
    <t>xã Đăk Ruồng</t>
  </si>
  <si>
    <t>22 hộ</t>
  </si>
  <si>
    <t>6 hộ</t>
  </si>
  <si>
    <t>*</t>
  </si>
  <si>
    <t>UBND xã TT Đăk Rve</t>
  </si>
  <si>
    <t>UBND xã xã Đăk Kôi</t>
  </si>
  <si>
    <t>xã Đăk Kôi</t>
  </si>
  <si>
    <t>xã Đăk Pne</t>
  </si>
  <si>
    <t>xã Tân Lập</t>
  </si>
  <si>
    <t>UBND xã Đăk Tơ Lung</t>
  </si>
  <si>
    <t>xã Đăk Tờ Lung</t>
  </si>
  <si>
    <t>Kế hoạch vốn theo Nghị quyết số 33/NQQ-HĐND ngày 6 tháng 11 năm 2023 của Hội đồng nhân dân huyện</t>
  </si>
  <si>
    <t>Kế hoạch vốn xin  điều chỉnh</t>
  </si>
  <si>
    <t>Chương trình MTQG gia phát triển kinh tế - xã hội vùng đồng bào DTTS và miền núi năm 2023</t>
  </si>
  <si>
    <t>PHỤ LỤC I</t>
  </si>
  <si>
    <t xml:space="preserve">ĐIỀU CHỈNH KẾ HOẠCH VỐN ĐẦU TƯ PHÁT TRIỂN "DỰ ÁN I" THỰC HIỆN CHƯƠNG TRÌNH MỤC TIÊU QUỐC GIA PHÁT TRIỂN KINH TẾ - XÃ HỘI VÙNG ĐỒNG BÀO DÂN TỘC THIỂU SỐ VÀ MIỀN NÚI NĂM 2023 </t>
  </si>
  <si>
    <t xml:space="preserve">PHÂN BỔ, BỔ SUNG KẾ HOẠCH VỐN ĐẦU TƯ PHÁT TRIỂN "DỰ ÁN 6" THỰC HIỆN CHƯƠNG TRÌNH MỤC TIÊU QUỐC GIA PHÁT TRIỂN KINH TẾ - XÃ HỘI VÙNG ĐỒNG BÀO DÂN TỘC THIỂU SỐ VÀ MIỀN NÚI NĂM 2023 </t>
  </si>
  <si>
    <t>Hỗ trợ đầu tư xây dựng thiết chế VH, TT tại các thôn ĐBKK, xã ĐBKK</t>
  </si>
  <si>
    <t>Sân bóng chuyền thôn  7 Kon Vang - Thị trấn Đăk Rve</t>
  </si>
  <si>
    <t>Từ 2022-</t>
  </si>
  <si>
    <t>BTXM, cột, lưới, bóng</t>
  </si>
  <si>
    <t>103-03/10/2022</t>
  </si>
  <si>
    <t>Sân bóng đá Thôn Kon Xơm Luh - xã Đăk Tờ Re</t>
  </si>
  <si>
    <t>Làm mới khán đài 2 bên</t>
  </si>
  <si>
    <t>69-03/10/2022</t>
  </si>
  <si>
    <t>Nhà Rông Thôn 10 - xã Đăk Kôi</t>
  </si>
  <si>
    <t>Hỗ trợ làm mới</t>
  </si>
  <si>
    <t>43-03/10/2022</t>
  </si>
  <si>
    <t>Sân bóng chuyền trung tâm Xã Đăk Pne</t>
  </si>
  <si>
    <t>27-03/10/2022</t>
  </si>
  <si>
    <t>Sân bóng chuyên thôn 5-Xã Tân Lập</t>
  </si>
  <si>
    <t>Từ 2023-</t>
  </si>
  <si>
    <t>13-01/03/2023</t>
  </si>
  <si>
    <t>Sân bóng chuyền Thôn 9 - Kon Srệt - Xã Đăk Ruồng</t>
  </si>
  <si>
    <t>48-03/10/2022</t>
  </si>
  <si>
    <t>Nhà Rông Thôn 6 - Kon Rá - xã Đăk Tơ Lung</t>
  </si>
  <si>
    <t xml:space="preserve">26-03/10/2022
</t>
  </si>
  <si>
    <t>Dự án I</t>
  </si>
  <si>
    <t>Dự án 6</t>
  </si>
  <si>
    <t>Kế hoạch vốn đã phân bổ năm 2023</t>
  </si>
  <si>
    <t>Kế hoạch vốn sau khi bổ sung</t>
  </si>
  <si>
    <t>Kế hoạch vốn bổ sung năm 2023 đợt này</t>
  </si>
  <si>
    <t>Tăng</t>
  </si>
  <si>
    <t>Giảm</t>
  </si>
  <si>
    <t>Kế hoạch vốn sau khí  điều chỉnh</t>
  </si>
  <si>
    <t>(Kèm theo Nghị quyết số           /NQ-HĐND ngày         tháng        năm 2023 của Hội đồng nhân dân huyện Kon Rẫy)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</si>
</sst>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#.000.000"/>
    <numFmt numFmtId="166" formatCode="#,##0.0"/>
    <numFmt numFmtId="167" formatCode="_-* #,##0_$_-;\-* #,##0_$_-;_-* &quot;-&quot;_$_-;_-@_-"/>
    <numFmt numFmtId="168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Arial Narrow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11"/>
      <name val="Calibri"/>
      <family val="2"/>
      <scheme val="minor"/>
    </font>
    <font>
      <b/>
      <i/>
      <sz val="11"/>
      <color theme="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.VnTime"/>
      <family val="2"/>
    </font>
    <font>
      <sz val="11"/>
      <color theme="1"/>
      <name val="Calibri"/>
      <family val="2"/>
      <charset val="163"/>
      <scheme val="minor"/>
    </font>
    <font>
      <sz val="11"/>
      <color indexed="8"/>
      <name val="Arial Narrow"/>
      <family val="2"/>
    </font>
    <font>
      <sz val="10"/>
      <name val="Arial"/>
      <family val="2"/>
      <charset val="163"/>
    </font>
    <font>
      <sz val="14"/>
      <name val="Times New Roman"/>
      <family val="1"/>
    </font>
    <font>
      <sz val="11"/>
      <color indexed="8"/>
      <name val="Arial"/>
      <family val="2"/>
    </font>
    <font>
      <sz val="11"/>
      <color theme="1"/>
      <name val="times new roman"/>
      <family val="2"/>
      <charset val="163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1">
    <xf numFmtId="0" fontId="0" fillId="0" borderId="0"/>
    <xf numFmtId="0" fontId="3" fillId="0" borderId="0"/>
    <xf numFmtId="0" fontId="7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7" fillId="0" borderId="0"/>
    <xf numFmtId="0" fontId="2" fillId="0" borderId="0"/>
    <xf numFmtId="0" fontId="20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7" fillId="0" borderId="0"/>
    <xf numFmtId="0" fontId="22" fillId="0" borderId="0"/>
    <xf numFmtId="0" fontId="18" fillId="0" borderId="0"/>
    <xf numFmtId="0" fontId="2" fillId="0" borderId="0"/>
    <xf numFmtId="0" fontId="23" fillId="0" borderId="0"/>
    <xf numFmtId="0" fontId="8" fillId="0" borderId="0"/>
    <xf numFmtId="0" fontId="8" fillId="0" borderId="0"/>
    <xf numFmtId="0" fontId="24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left"/>
    </xf>
    <xf numFmtId="0" fontId="11" fillId="0" borderId="0" xfId="5" applyFont="1" applyBorder="1" applyAlignment="1">
      <alignment horizontal="center"/>
    </xf>
    <xf numFmtId="0" fontId="6" fillId="2" borderId="1" xfId="5" applyFont="1" applyFill="1" applyBorder="1" applyAlignment="1">
      <alignment horizontal="center" vertical="center" wrapText="1"/>
    </xf>
    <xf numFmtId="3" fontId="6" fillId="2" borderId="1" xfId="5" applyNumberFormat="1" applyFont="1" applyFill="1" applyBorder="1" applyAlignment="1">
      <alignment horizontal="right" vertical="center" wrapText="1"/>
    </xf>
    <xf numFmtId="0" fontId="1" fillId="0" borderId="1" xfId="5" applyFont="1" applyBorder="1"/>
    <xf numFmtId="3" fontId="13" fillId="0" borderId="0" xfId="5" applyNumberFormat="1" applyFont="1"/>
    <xf numFmtId="0" fontId="13" fillId="0" borderId="0" xfId="5" applyFont="1"/>
    <xf numFmtId="0" fontId="6" fillId="2" borderId="1" xfId="5" applyFont="1" applyFill="1" applyBorder="1" applyAlignment="1">
      <alignment horizontal="left" vertical="center" wrapText="1"/>
    </xf>
    <xf numFmtId="166" fontId="6" fillId="0" borderId="1" xfId="5" applyNumberFormat="1" applyFont="1" applyBorder="1"/>
    <xf numFmtId="3" fontId="14" fillId="0" borderId="0" xfId="5" applyNumberFormat="1" applyFont="1"/>
    <xf numFmtId="0" fontId="14" fillId="0" borderId="0" xfId="5" applyFont="1"/>
    <xf numFmtId="0" fontId="6" fillId="0" borderId="1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3" fontId="6" fillId="0" borderId="1" xfId="5" applyNumberFormat="1" applyFont="1" applyBorder="1" applyAlignment="1">
      <alignment horizontal="right" vertical="center" wrapText="1"/>
    </xf>
    <xf numFmtId="0" fontId="6" fillId="2" borderId="1" xfId="7" applyFont="1" applyFill="1" applyBorder="1" applyAlignment="1">
      <alignment vertical="center" wrapText="1"/>
    </xf>
    <xf numFmtId="166" fontId="6" fillId="0" borderId="1" xfId="5" applyNumberFormat="1" applyFont="1" applyBorder="1" applyAlignment="1">
      <alignment horizontal="right" vertical="center" wrapText="1"/>
    </xf>
    <xf numFmtId="0" fontId="15" fillId="2" borderId="0" xfId="5" applyFont="1" applyFill="1"/>
    <xf numFmtId="0" fontId="6" fillId="0" borderId="1" xfId="7" applyFont="1" applyFill="1" applyBorder="1" applyAlignment="1">
      <alignment vertical="center" wrapText="1"/>
    </xf>
    <xf numFmtId="166" fontId="6" fillId="2" borderId="1" xfId="5" applyNumberFormat="1" applyFont="1" applyFill="1" applyBorder="1" applyAlignment="1">
      <alignment horizontal="right" vertical="center" wrapText="1"/>
    </xf>
    <xf numFmtId="0" fontId="9" fillId="0" borderId="0" xfId="5" applyFont="1" applyAlignment="1">
      <alignment horizontal="left"/>
    </xf>
    <xf numFmtId="0" fontId="9" fillId="2" borderId="0" xfId="5" applyFont="1" applyFill="1"/>
    <xf numFmtId="0" fontId="6" fillId="2" borderId="1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/>
    </xf>
    <xf numFmtId="0" fontId="11" fillId="0" borderId="0" xfId="5" applyFont="1" applyBorder="1" applyAlignment="1">
      <alignment horizontal="center"/>
    </xf>
    <xf numFmtId="0" fontId="11" fillId="0" borderId="0" xfId="5" applyFont="1" applyBorder="1" applyAlignment="1">
      <alignment horizontal="center"/>
    </xf>
    <xf numFmtId="0" fontId="6" fillId="2" borderId="1" xfId="5" applyFont="1" applyFill="1" applyBorder="1" applyAlignment="1">
      <alignment horizontal="center" vertical="center" wrapText="1"/>
    </xf>
    <xf numFmtId="3" fontId="14" fillId="0" borderId="0" xfId="5" applyNumberFormat="1" applyFont="1" applyBorder="1" applyAlignment="1">
      <alignment horizontal="center"/>
    </xf>
    <xf numFmtId="0" fontId="14" fillId="0" borderId="0" xfId="5" applyFont="1" applyAlignment="1">
      <alignment horizont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6" fillId="2" borderId="1" xfId="5" applyFont="1" applyFill="1" applyBorder="1" applyAlignment="1">
      <alignment horizontal="center" vertical="center" wrapText="1"/>
    </xf>
    <xf numFmtId="3" fontId="13" fillId="0" borderId="8" xfId="5" applyNumberFormat="1" applyFont="1" applyBorder="1" applyAlignment="1">
      <alignment horizontal="center"/>
    </xf>
    <xf numFmtId="0" fontId="13" fillId="0" borderId="0" xfId="5" applyFont="1" applyAlignment="1">
      <alignment horizontal="center"/>
    </xf>
    <xf numFmtId="0" fontId="14" fillId="0" borderId="0" xfId="5" applyFont="1" applyAlignment="1">
      <alignment horizontal="center"/>
    </xf>
    <xf numFmtId="0" fontId="6" fillId="2" borderId="4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wrapText="1"/>
    </xf>
    <xf numFmtId="0" fontId="6" fillId="2" borderId="9" xfId="5" applyFont="1" applyFill="1" applyBorder="1" applyAlignment="1">
      <alignment horizontal="center" vertical="center" wrapText="1"/>
    </xf>
    <xf numFmtId="0" fontId="6" fillId="2" borderId="7" xfId="5" applyFont="1" applyFill="1" applyBorder="1" applyAlignment="1">
      <alignment horizontal="center" vertical="center" wrapText="1"/>
    </xf>
    <xf numFmtId="165" fontId="6" fillId="2" borderId="1" xfId="5" applyNumberFormat="1" applyFont="1" applyFill="1" applyBorder="1" applyAlignment="1">
      <alignment horizontal="center" vertical="center" wrapText="1"/>
    </xf>
    <xf numFmtId="0" fontId="4" fillId="0" borderId="0" xfId="5" applyFont="1" applyAlignment="1">
      <alignment horizontal="center"/>
    </xf>
    <xf numFmtId="0" fontId="4" fillId="0" borderId="0" xfId="5" applyFont="1" applyAlignment="1">
      <alignment horizontal="center" vertical="center" wrapText="1"/>
    </xf>
    <xf numFmtId="0" fontId="10" fillId="0" borderId="0" xfId="5" applyFont="1" applyAlignment="1">
      <alignment horizontal="center" vertical="center"/>
    </xf>
    <xf numFmtId="0" fontId="11" fillId="0" borderId="0" xfId="5" applyFont="1" applyBorder="1" applyAlignment="1">
      <alignment horizontal="center"/>
    </xf>
    <xf numFmtId="0" fontId="6" fillId="2" borderId="6" xfId="5" applyFont="1" applyFill="1" applyBorder="1" applyAlignment="1">
      <alignment horizontal="center" vertical="center" wrapText="1"/>
    </xf>
    <xf numFmtId="0" fontId="16" fillId="0" borderId="0" xfId="8" quotePrefix="1" applyFont="1" applyAlignment="1">
      <alignment horizontal="left"/>
    </xf>
    <xf numFmtId="0" fontId="16" fillId="0" borderId="0" xfId="8" applyFont="1" applyAlignment="1">
      <alignment horizontal="left"/>
    </xf>
    <xf numFmtId="3" fontId="14" fillId="0" borderId="8" xfId="5" applyNumberFormat="1" applyFont="1" applyBorder="1" applyAlignment="1">
      <alignment horizontal="center"/>
    </xf>
    <xf numFmtId="0" fontId="10" fillId="0" borderId="0" xfId="5" applyFont="1" applyAlignment="1">
      <alignment vertical="center"/>
    </xf>
    <xf numFmtId="0" fontId="26" fillId="0" borderId="0" xfId="5" applyFont="1"/>
    <xf numFmtId="3" fontId="27" fillId="0" borderId="8" xfId="5" applyNumberFormat="1" applyFont="1" applyBorder="1" applyAlignment="1">
      <alignment horizontal="center"/>
    </xf>
    <xf numFmtId="0" fontId="27" fillId="0" borderId="0" xfId="5" applyFont="1" applyAlignment="1">
      <alignment horizontal="center"/>
    </xf>
    <xf numFmtId="3" fontId="27" fillId="0" borderId="0" xfId="5" applyNumberFormat="1" applyFont="1"/>
    <xf numFmtId="0" fontId="27" fillId="0" borderId="0" xfId="5" applyFont="1"/>
    <xf numFmtId="3" fontId="28" fillId="0" borderId="0" xfId="5" applyNumberFormat="1" applyFont="1" applyBorder="1" applyAlignment="1">
      <alignment horizontal="center"/>
    </xf>
    <xf numFmtId="0" fontId="28" fillId="0" borderId="0" xfId="5" applyFont="1" applyAlignment="1">
      <alignment horizontal="center"/>
    </xf>
    <xf numFmtId="3" fontId="28" fillId="0" borderId="0" xfId="5" applyNumberFormat="1" applyFont="1"/>
    <xf numFmtId="0" fontId="28" fillId="0" borderId="0" xfId="5" applyFont="1"/>
    <xf numFmtId="3" fontId="28" fillId="0" borderId="0" xfId="5" applyNumberFormat="1" applyFont="1" applyBorder="1" applyAlignment="1">
      <alignment horizontal="center"/>
    </xf>
    <xf numFmtId="0" fontId="28" fillId="0" borderId="0" xfId="5" applyFont="1" applyAlignment="1">
      <alignment horizontal="center"/>
    </xf>
    <xf numFmtId="0" fontId="8" fillId="2" borderId="1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51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right" vertical="center" wrapText="1"/>
    </xf>
    <xf numFmtId="0" fontId="8" fillId="2" borderId="1" xfId="5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51" applyFont="1" applyFill="1" applyBorder="1" applyAlignment="1">
      <alignment horizontal="center" vertical="center" wrapText="1"/>
    </xf>
    <xf numFmtId="0" fontId="6" fillId="0" borderId="1" xfId="5" applyFont="1" applyBorder="1"/>
    <xf numFmtId="3" fontId="6" fillId="0" borderId="1" xfId="5" applyNumberFormat="1" applyFont="1" applyBorder="1"/>
    <xf numFmtId="0" fontId="5" fillId="0" borderId="1" xfId="8" applyFont="1" applyBorder="1" applyAlignment="1"/>
    <xf numFmtId="0" fontId="29" fillId="0" borderId="0" xfId="5" applyFont="1"/>
    <xf numFmtId="166" fontId="29" fillId="0" borderId="0" xfId="5" applyNumberFormat="1" applyFont="1"/>
    <xf numFmtId="0" fontId="8" fillId="0" borderId="1" xfId="5" applyFont="1" applyBorder="1"/>
    <xf numFmtId="0" fontId="8" fillId="2" borderId="1" xfId="5" quotePrefix="1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left"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3" fontId="8" fillId="2" borderId="1" xfId="5" applyNumberFormat="1" applyFont="1" applyFill="1" applyBorder="1" applyAlignment="1">
      <alignment horizontal="right" vertical="center" wrapText="1"/>
    </xf>
    <xf numFmtId="166" fontId="8" fillId="2" borderId="1" xfId="5" applyNumberFormat="1" applyFont="1" applyFill="1" applyBorder="1" applyAlignment="1">
      <alignment horizontal="right" vertical="center" wrapText="1"/>
    </xf>
    <xf numFmtId="0" fontId="30" fillId="2" borderId="0" xfId="5" applyFont="1" applyFill="1"/>
    <xf numFmtId="0" fontId="8" fillId="2" borderId="1" xfId="5" applyFont="1" applyFill="1" applyBorder="1" applyAlignment="1">
      <alignment horizontal="right" vertical="center" wrapText="1"/>
    </xf>
    <xf numFmtId="0" fontId="31" fillId="0" borderId="8" xfId="5" applyFont="1" applyBorder="1" applyAlignment="1">
      <alignment horizontal="center"/>
    </xf>
    <xf numFmtId="0" fontId="31" fillId="0" borderId="0" xfId="5" applyFont="1" applyBorder="1" applyAlignment="1">
      <alignment horizontal="center"/>
    </xf>
    <xf numFmtId="0" fontId="31" fillId="0" borderId="0" xfId="5" applyFont="1" applyAlignment="1">
      <alignment horizontal="center"/>
    </xf>
  </cellXfs>
  <cellStyles count="61">
    <cellStyle name="Comma [0] 11" xfId="9"/>
    <cellStyle name="Comma 12 2 2" xfId="10"/>
    <cellStyle name="Comma 2" xfId="3"/>
    <cellStyle name="Comma 2 2" xfId="11"/>
    <cellStyle name="Comma 2 2 2" xfId="12"/>
    <cellStyle name="Comma 2 2 2 2" xfId="13"/>
    <cellStyle name="Comma 2 3" xfId="14"/>
    <cellStyle name="Comma 3" xfId="15"/>
    <cellStyle name="Comma 3 6" xfId="16"/>
    <cellStyle name="Comma 30" xfId="17"/>
    <cellStyle name="Comma 30 2" xfId="18"/>
    <cellStyle name="Comma 4" xfId="19"/>
    <cellStyle name="Comma 59" xfId="20"/>
    <cellStyle name="Comma 62" xfId="21"/>
    <cellStyle name="Comma 64" xfId="22"/>
    <cellStyle name="Comma 71" xfId="23"/>
    <cellStyle name="Comma 74" xfId="24"/>
    <cellStyle name="Comma 75" xfId="25"/>
    <cellStyle name="Comma 81" xfId="26"/>
    <cellStyle name="Comma 82" xfId="27"/>
    <cellStyle name="Comma 85" xfId="28"/>
    <cellStyle name="Comma 86" xfId="29"/>
    <cellStyle name="Comma 87" xfId="30"/>
    <cellStyle name="Comma 88" xfId="31"/>
    <cellStyle name="Normal" xfId="0" builtinId="0"/>
    <cellStyle name="Normal 10 2 10" xfId="32"/>
    <cellStyle name="Normal 10 2 3" xfId="33"/>
    <cellStyle name="Normal 10 2 3 2" xfId="34"/>
    <cellStyle name="Normal 10 2 3 3" xfId="35"/>
    <cellStyle name="Normal 11 2 2" xfId="36"/>
    <cellStyle name="Normal 12" xfId="37"/>
    <cellStyle name="Normal 12 2" xfId="38"/>
    <cellStyle name="Normal 12 2 2" xfId="39"/>
    <cellStyle name="Normal 12 3" xfId="40"/>
    <cellStyle name="Normal 15 3 2" xfId="41"/>
    <cellStyle name="Normal 2" xfId="1"/>
    <cellStyle name="Normal 2 2" xfId="42"/>
    <cellStyle name="Normal 2 3" xfId="43"/>
    <cellStyle name="Normal 2 5 2" xfId="44"/>
    <cellStyle name="Normal 3" xfId="2"/>
    <cellStyle name="Normal 3 2" xfId="4"/>
    <cellStyle name="Normal 3 3" xfId="45"/>
    <cellStyle name="Normal 4" xfId="46"/>
    <cellStyle name="Normal 40 2" xfId="47"/>
    <cellStyle name="Normal 5" xfId="48"/>
    <cellStyle name="Normal 57" xfId="49"/>
    <cellStyle name="Normal 6" xfId="50"/>
    <cellStyle name="Normal 69" xfId="51"/>
    <cellStyle name="Normal 69 2" xfId="52"/>
    <cellStyle name="Normal 69 2 2" xfId="53"/>
    <cellStyle name="Normal 69 2 2 2" xfId="54"/>
    <cellStyle name="Normal 69 2 3" xfId="55"/>
    <cellStyle name="Normal 69 3" xfId="7"/>
    <cellStyle name="Normal 69 3 2" xfId="56"/>
    <cellStyle name="Normal 69 4" xfId="57"/>
    <cellStyle name="Normal 7" xfId="6"/>
    <cellStyle name="Normal 7 2" xfId="8"/>
    <cellStyle name="Normal 7 2 2" xfId="58"/>
    <cellStyle name="Normal 7 3" xfId="59"/>
    <cellStyle name="Normal 8" xfId="5"/>
    <cellStyle name="Normal 8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workbookViewId="0">
      <pane xSplit="3" ySplit="7" topLeftCell="D11" activePane="bottomRight" state="frozen"/>
      <selection pane="topRight" activeCell="D1" sqref="D1"/>
      <selection pane="bottomLeft" activeCell="A7" sqref="A7"/>
      <selection pane="bottomRight" activeCell="A11" sqref="A11:XFD18"/>
    </sheetView>
  </sheetViews>
  <sheetFormatPr defaultRowHeight="16.5" x14ac:dyDescent="0.3"/>
  <cols>
    <col min="1" max="1" width="5.7109375" style="1" customWidth="1"/>
    <col min="2" max="2" width="33.140625" style="22" customWidth="1"/>
    <col min="3" max="3" width="19.42578125" style="1" customWidth="1"/>
    <col min="4" max="4" width="13" style="1" customWidth="1"/>
    <col min="5" max="5" width="6.85546875" style="1" customWidth="1"/>
    <col min="6" max="6" width="11.7109375" style="1" customWidth="1"/>
    <col min="7" max="7" width="11.5703125" style="1" customWidth="1"/>
    <col min="8" max="9" width="15.28515625" style="1" customWidth="1"/>
    <col min="10" max="12" width="15.28515625" style="23" customWidth="1"/>
    <col min="13" max="13" width="10.28515625" style="1" customWidth="1"/>
    <col min="14" max="14" width="9.140625" style="1"/>
    <col min="15" max="15" width="12.28515625" style="1" bestFit="1" customWidth="1"/>
    <col min="16" max="16" width="10.85546875" style="1" bestFit="1" customWidth="1"/>
    <col min="17" max="254" width="9.140625" style="1"/>
    <col min="255" max="255" width="5.7109375" style="1" customWidth="1"/>
    <col min="256" max="256" width="28.7109375" style="1" customWidth="1"/>
    <col min="257" max="257" width="11.42578125" style="1" customWidth="1"/>
    <col min="258" max="258" width="8.85546875" style="1" customWidth="1"/>
    <col min="259" max="259" width="5.5703125" style="1" customWidth="1"/>
    <col min="260" max="260" width="9.7109375" style="1" customWidth="1"/>
    <col min="261" max="261" width="10.28515625" style="1" customWidth="1"/>
    <col min="262" max="268" width="13.7109375" style="1" customWidth="1"/>
    <col min="269" max="269" width="10.28515625" style="1" customWidth="1"/>
    <col min="270" max="510" width="9.140625" style="1"/>
    <col min="511" max="511" width="5.7109375" style="1" customWidth="1"/>
    <col min="512" max="512" width="28.7109375" style="1" customWidth="1"/>
    <col min="513" max="513" width="11.42578125" style="1" customWidth="1"/>
    <col min="514" max="514" width="8.85546875" style="1" customWidth="1"/>
    <col min="515" max="515" width="5.5703125" style="1" customWidth="1"/>
    <col min="516" max="516" width="9.7109375" style="1" customWidth="1"/>
    <col min="517" max="517" width="10.28515625" style="1" customWidth="1"/>
    <col min="518" max="524" width="13.7109375" style="1" customWidth="1"/>
    <col min="525" max="525" width="10.28515625" style="1" customWidth="1"/>
    <col min="526" max="766" width="9.140625" style="1"/>
    <col min="767" max="767" width="5.7109375" style="1" customWidth="1"/>
    <col min="768" max="768" width="28.7109375" style="1" customWidth="1"/>
    <col min="769" max="769" width="11.42578125" style="1" customWidth="1"/>
    <col min="770" max="770" width="8.85546875" style="1" customWidth="1"/>
    <col min="771" max="771" width="5.5703125" style="1" customWidth="1"/>
    <col min="772" max="772" width="9.7109375" style="1" customWidth="1"/>
    <col min="773" max="773" width="10.28515625" style="1" customWidth="1"/>
    <col min="774" max="780" width="13.7109375" style="1" customWidth="1"/>
    <col min="781" max="781" width="10.28515625" style="1" customWidth="1"/>
    <col min="782" max="1022" width="9.140625" style="1"/>
    <col min="1023" max="1023" width="5.7109375" style="1" customWidth="1"/>
    <col min="1024" max="1024" width="28.7109375" style="1" customWidth="1"/>
    <col min="1025" max="1025" width="11.42578125" style="1" customWidth="1"/>
    <col min="1026" max="1026" width="8.85546875" style="1" customWidth="1"/>
    <col min="1027" max="1027" width="5.5703125" style="1" customWidth="1"/>
    <col min="1028" max="1028" width="9.7109375" style="1" customWidth="1"/>
    <col min="1029" max="1029" width="10.28515625" style="1" customWidth="1"/>
    <col min="1030" max="1036" width="13.7109375" style="1" customWidth="1"/>
    <col min="1037" max="1037" width="10.28515625" style="1" customWidth="1"/>
    <col min="1038" max="1278" width="9.140625" style="1"/>
    <col min="1279" max="1279" width="5.7109375" style="1" customWidth="1"/>
    <col min="1280" max="1280" width="28.7109375" style="1" customWidth="1"/>
    <col min="1281" max="1281" width="11.42578125" style="1" customWidth="1"/>
    <col min="1282" max="1282" width="8.85546875" style="1" customWidth="1"/>
    <col min="1283" max="1283" width="5.5703125" style="1" customWidth="1"/>
    <col min="1284" max="1284" width="9.7109375" style="1" customWidth="1"/>
    <col min="1285" max="1285" width="10.28515625" style="1" customWidth="1"/>
    <col min="1286" max="1292" width="13.7109375" style="1" customWidth="1"/>
    <col min="1293" max="1293" width="10.28515625" style="1" customWidth="1"/>
    <col min="1294" max="1534" width="9.140625" style="1"/>
    <col min="1535" max="1535" width="5.7109375" style="1" customWidth="1"/>
    <col min="1536" max="1536" width="28.7109375" style="1" customWidth="1"/>
    <col min="1537" max="1537" width="11.42578125" style="1" customWidth="1"/>
    <col min="1538" max="1538" width="8.85546875" style="1" customWidth="1"/>
    <col min="1539" max="1539" width="5.5703125" style="1" customWidth="1"/>
    <col min="1540" max="1540" width="9.7109375" style="1" customWidth="1"/>
    <col min="1541" max="1541" width="10.28515625" style="1" customWidth="1"/>
    <col min="1542" max="1548" width="13.7109375" style="1" customWidth="1"/>
    <col min="1549" max="1549" width="10.28515625" style="1" customWidth="1"/>
    <col min="1550" max="1790" width="9.140625" style="1"/>
    <col min="1791" max="1791" width="5.7109375" style="1" customWidth="1"/>
    <col min="1792" max="1792" width="28.7109375" style="1" customWidth="1"/>
    <col min="1793" max="1793" width="11.42578125" style="1" customWidth="1"/>
    <col min="1794" max="1794" width="8.85546875" style="1" customWidth="1"/>
    <col min="1795" max="1795" width="5.5703125" style="1" customWidth="1"/>
    <col min="1796" max="1796" width="9.7109375" style="1" customWidth="1"/>
    <col min="1797" max="1797" width="10.28515625" style="1" customWidth="1"/>
    <col min="1798" max="1804" width="13.7109375" style="1" customWidth="1"/>
    <col min="1805" max="1805" width="10.28515625" style="1" customWidth="1"/>
    <col min="1806" max="2046" width="9.140625" style="1"/>
    <col min="2047" max="2047" width="5.7109375" style="1" customWidth="1"/>
    <col min="2048" max="2048" width="28.7109375" style="1" customWidth="1"/>
    <col min="2049" max="2049" width="11.42578125" style="1" customWidth="1"/>
    <col min="2050" max="2050" width="8.85546875" style="1" customWidth="1"/>
    <col min="2051" max="2051" width="5.5703125" style="1" customWidth="1"/>
    <col min="2052" max="2052" width="9.7109375" style="1" customWidth="1"/>
    <col min="2053" max="2053" width="10.28515625" style="1" customWidth="1"/>
    <col min="2054" max="2060" width="13.7109375" style="1" customWidth="1"/>
    <col min="2061" max="2061" width="10.28515625" style="1" customWidth="1"/>
    <col min="2062" max="2302" width="9.140625" style="1"/>
    <col min="2303" max="2303" width="5.7109375" style="1" customWidth="1"/>
    <col min="2304" max="2304" width="28.7109375" style="1" customWidth="1"/>
    <col min="2305" max="2305" width="11.42578125" style="1" customWidth="1"/>
    <col min="2306" max="2306" width="8.85546875" style="1" customWidth="1"/>
    <col min="2307" max="2307" width="5.5703125" style="1" customWidth="1"/>
    <col min="2308" max="2308" width="9.7109375" style="1" customWidth="1"/>
    <col min="2309" max="2309" width="10.28515625" style="1" customWidth="1"/>
    <col min="2310" max="2316" width="13.7109375" style="1" customWidth="1"/>
    <col min="2317" max="2317" width="10.28515625" style="1" customWidth="1"/>
    <col min="2318" max="2558" width="9.140625" style="1"/>
    <col min="2559" max="2559" width="5.7109375" style="1" customWidth="1"/>
    <col min="2560" max="2560" width="28.7109375" style="1" customWidth="1"/>
    <col min="2561" max="2561" width="11.42578125" style="1" customWidth="1"/>
    <col min="2562" max="2562" width="8.85546875" style="1" customWidth="1"/>
    <col min="2563" max="2563" width="5.5703125" style="1" customWidth="1"/>
    <col min="2564" max="2564" width="9.7109375" style="1" customWidth="1"/>
    <col min="2565" max="2565" width="10.28515625" style="1" customWidth="1"/>
    <col min="2566" max="2572" width="13.7109375" style="1" customWidth="1"/>
    <col min="2573" max="2573" width="10.28515625" style="1" customWidth="1"/>
    <col min="2574" max="2814" width="9.140625" style="1"/>
    <col min="2815" max="2815" width="5.7109375" style="1" customWidth="1"/>
    <col min="2816" max="2816" width="28.7109375" style="1" customWidth="1"/>
    <col min="2817" max="2817" width="11.42578125" style="1" customWidth="1"/>
    <col min="2818" max="2818" width="8.85546875" style="1" customWidth="1"/>
    <col min="2819" max="2819" width="5.5703125" style="1" customWidth="1"/>
    <col min="2820" max="2820" width="9.7109375" style="1" customWidth="1"/>
    <col min="2821" max="2821" width="10.28515625" style="1" customWidth="1"/>
    <col min="2822" max="2828" width="13.7109375" style="1" customWidth="1"/>
    <col min="2829" max="2829" width="10.28515625" style="1" customWidth="1"/>
    <col min="2830" max="3070" width="9.140625" style="1"/>
    <col min="3071" max="3071" width="5.7109375" style="1" customWidth="1"/>
    <col min="3072" max="3072" width="28.7109375" style="1" customWidth="1"/>
    <col min="3073" max="3073" width="11.42578125" style="1" customWidth="1"/>
    <col min="3074" max="3074" width="8.85546875" style="1" customWidth="1"/>
    <col min="3075" max="3075" width="5.5703125" style="1" customWidth="1"/>
    <col min="3076" max="3076" width="9.7109375" style="1" customWidth="1"/>
    <col min="3077" max="3077" width="10.28515625" style="1" customWidth="1"/>
    <col min="3078" max="3084" width="13.7109375" style="1" customWidth="1"/>
    <col min="3085" max="3085" width="10.28515625" style="1" customWidth="1"/>
    <col min="3086" max="3326" width="9.140625" style="1"/>
    <col min="3327" max="3327" width="5.7109375" style="1" customWidth="1"/>
    <col min="3328" max="3328" width="28.7109375" style="1" customWidth="1"/>
    <col min="3329" max="3329" width="11.42578125" style="1" customWidth="1"/>
    <col min="3330" max="3330" width="8.85546875" style="1" customWidth="1"/>
    <col min="3331" max="3331" width="5.5703125" style="1" customWidth="1"/>
    <col min="3332" max="3332" width="9.7109375" style="1" customWidth="1"/>
    <col min="3333" max="3333" width="10.28515625" style="1" customWidth="1"/>
    <col min="3334" max="3340" width="13.7109375" style="1" customWidth="1"/>
    <col min="3341" max="3341" width="10.28515625" style="1" customWidth="1"/>
    <col min="3342" max="3582" width="9.140625" style="1"/>
    <col min="3583" max="3583" width="5.7109375" style="1" customWidth="1"/>
    <col min="3584" max="3584" width="28.7109375" style="1" customWidth="1"/>
    <col min="3585" max="3585" width="11.42578125" style="1" customWidth="1"/>
    <col min="3586" max="3586" width="8.85546875" style="1" customWidth="1"/>
    <col min="3587" max="3587" width="5.5703125" style="1" customWidth="1"/>
    <col min="3588" max="3588" width="9.7109375" style="1" customWidth="1"/>
    <col min="3589" max="3589" width="10.28515625" style="1" customWidth="1"/>
    <col min="3590" max="3596" width="13.7109375" style="1" customWidth="1"/>
    <col min="3597" max="3597" width="10.28515625" style="1" customWidth="1"/>
    <col min="3598" max="3838" width="9.140625" style="1"/>
    <col min="3839" max="3839" width="5.7109375" style="1" customWidth="1"/>
    <col min="3840" max="3840" width="28.7109375" style="1" customWidth="1"/>
    <col min="3841" max="3841" width="11.42578125" style="1" customWidth="1"/>
    <col min="3842" max="3842" width="8.85546875" style="1" customWidth="1"/>
    <col min="3843" max="3843" width="5.5703125" style="1" customWidth="1"/>
    <col min="3844" max="3844" width="9.7109375" style="1" customWidth="1"/>
    <col min="3845" max="3845" width="10.28515625" style="1" customWidth="1"/>
    <col min="3846" max="3852" width="13.7109375" style="1" customWidth="1"/>
    <col min="3853" max="3853" width="10.28515625" style="1" customWidth="1"/>
    <col min="3854" max="4094" width="9.140625" style="1"/>
    <col min="4095" max="4095" width="5.7109375" style="1" customWidth="1"/>
    <col min="4096" max="4096" width="28.7109375" style="1" customWidth="1"/>
    <col min="4097" max="4097" width="11.42578125" style="1" customWidth="1"/>
    <col min="4098" max="4098" width="8.85546875" style="1" customWidth="1"/>
    <col min="4099" max="4099" width="5.5703125" style="1" customWidth="1"/>
    <col min="4100" max="4100" width="9.7109375" style="1" customWidth="1"/>
    <col min="4101" max="4101" width="10.28515625" style="1" customWidth="1"/>
    <col min="4102" max="4108" width="13.7109375" style="1" customWidth="1"/>
    <col min="4109" max="4109" width="10.28515625" style="1" customWidth="1"/>
    <col min="4110" max="4350" width="9.140625" style="1"/>
    <col min="4351" max="4351" width="5.7109375" style="1" customWidth="1"/>
    <col min="4352" max="4352" width="28.7109375" style="1" customWidth="1"/>
    <col min="4353" max="4353" width="11.42578125" style="1" customWidth="1"/>
    <col min="4354" max="4354" width="8.85546875" style="1" customWidth="1"/>
    <col min="4355" max="4355" width="5.5703125" style="1" customWidth="1"/>
    <col min="4356" max="4356" width="9.7109375" style="1" customWidth="1"/>
    <col min="4357" max="4357" width="10.28515625" style="1" customWidth="1"/>
    <col min="4358" max="4364" width="13.7109375" style="1" customWidth="1"/>
    <col min="4365" max="4365" width="10.28515625" style="1" customWidth="1"/>
    <col min="4366" max="4606" width="9.140625" style="1"/>
    <col min="4607" max="4607" width="5.7109375" style="1" customWidth="1"/>
    <col min="4608" max="4608" width="28.7109375" style="1" customWidth="1"/>
    <col min="4609" max="4609" width="11.42578125" style="1" customWidth="1"/>
    <col min="4610" max="4610" width="8.85546875" style="1" customWidth="1"/>
    <col min="4611" max="4611" width="5.5703125" style="1" customWidth="1"/>
    <col min="4612" max="4612" width="9.7109375" style="1" customWidth="1"/>
    <col min="4613" max="4613" width="10.28515625" style="1" customWidth="1"/>
    <col min="4614" max="4620" width="13.7109375" style="1" customWidth="1"/>
    <col min="4621" max="4621" width="10.28515625" style="1" customWidth="1"/>
    <col min="4622" max="4862" width="9.140625" style="1"/>
    <col min="4863" max="4863" width="5.7109375" style="1" customWidth="1"/>
    <col min="4864" max="4864" width="28.7109375" style="1" customWidth="1"/>
    <col min="4865" max="4865" width="11.42578125" style="1" customWidth="1"/>
    <col min="4866" max="4866" width="8.85546875" style="1" customWidth="1"/>
    <col min="4867" max="4867" width="5.5703125" style="1" customWidth="1"/>
    <col min="4868" max="4868" width="9.7109375" style="1" customWidth="1"/>
    <col min="4869" max="4869" width="10.28515625" style="1" customWidth="1"/>
    <col min="4870" max="4876" width="13.7109375" style="1" customWidth="1"/>
    <col min="4877" max="4877" width="10.28515625" style="1" customWidth="1"/>
    <col min="4878" max="5118" width="9.140625" style="1"/>
    <col min="5119" max="5119" width="5.7109375" style="1" customWidth="1"/>
    <col min="5120" max="5120" width="28.7109375" style="1" customWidth="1"/>
    <col min="5121" max="5121" width="11.42578125" style="1" customWidth="1"/>
    <col min="5122" max="5122" width="8.85546875" style="1" customWidth="1"/>
    <col min="5123" max="5123" width="5.5703125" style="1" customWidth="1"/>
    <col min="5124" max="5124" width="9.7109375" style="1" customWidth="1"/>
    <col min="5125" max="5125" width="10.28515625" style="1" customWidth="1"/>
    <col min="5126" max="5132" width="13.7109375" style="1" customWidth="1"/>
    <col min="5133" max="5133" width="10.28515625" style="1" customWidth="1"/>
    <col min="5134" max="5374" width="9.140625" style="1"/>
    <col min="5375" max="5375" width="5.7109375" style="1" customWidth="1"/>
    <col min="5376" max="5376" width="28.7109375" style="1" customWidth="1"/>
    <col min="5377" max="5377" width="11.42578125" style="1" customWidth="1"/>
    <col min="5378" max="5378" width="8.85546875" style="1" customWidth="1"/>
    <col min="5379" max="5379" width="5.5703125" style="1" customWidth="1"/>
    <col min="5380" max="5380" width="9.7109375" style="1" customWidth="1"/>
    <col min="5381" max="5381" width="10.28515625" style="1" customWidth="1"/>
    <col min="5382" max="5388" width="13.7109375" style="1" customWidth="1"/>
    <col min="5389" max="5389" width="10.28515625" style="1" customWidth="1"/>
    <col min="5390" max="5630" width="9.140625" style="1"/>
    <col min="5631" max="5631" width="5.7109375" style="1" customWidth="1"/>
    <col min="5632" max="5632" width="28.7109375" style="1" customWidth="1"/>
    <col min="5633" max="5633" width="11.42578125" style="1" customWidth="1"/>
    <col min="5634" max="5634" width="8.85546875" style="1" customWidth="1"/>
    <col min="5635" max="5635" width="5.5703125" style="1" customWidth="1"/>
    <col min="5636" max="5636" width="9.7109375" style="1" customWidth="1"/>
    <col min="5637" max="5637" width="10.28515625" style="1" customWidth="1"/>
    <col min="5638" max="5644" width="13.7109375" style="1" customWidth="1"/>
    <col min="5645" max="5645" width="10.28515625" style="1" customWidth="1"/>
    <col min="5646" max="5886" width="9.140625" style="1"/>
    <col min="5887" max="5887" width="5.7109375" style="1" customWidth="1"/>
    <col min="5888" max="5888" width="28.7109375" style="1" customWidth="1"/>
    <col min="5889" max="5889" width="11.42578125" style="1" customWidth="1"/>
    <col min="5890" max="5890" width="8.85546875" style="1" customWidth="1"/>
    <col min="5891" max="5891" width="5.5703125" style="1" customWidth="1"/>
    <col min="5892" max="5892" width="9.7109375" style="1" customWidth="1"/>
    <col min="5893" max="5893" width="10.28515625" style="1" customWidth="1"/>
    <col min="5894" max="5900" width="13.7109375" style="1" customWidth="1"/>
    <col min="5901" max="5901" width="10.28515625" style="1" customWidth="1"/>
    <col min="5902" max="6142" width="9.140625" style="1"/>
    <col min="6143" max="6143" width="5.7109375" style="1" customWidth="1"/>
    <col min="6144" max="6144" width="28.7109375" style="1" customWidth="1"/>
    <col min="6145" max="6145" width="11.42578125" style="1" customWidth="1"/>
    <col min="6146" max="6146" width="8.85546875" style="1" customWidth="1"/>
    <col min="6147" max="6147" width="5.5703125" style="1" customWidth="1"/>
    <col min="6148" max="6148" width="9.7109375" style="1" customWidth="1"/>
    <col min="6149" max="6149" width="10.28515625" style="1" customWidth="1"/>
    <col min="6150" max="6156" width="13.7109375" style="1" customWidth="1"/>
    <col min="6157" max="6157" width="10.28515625" style="1" customWidth="1"/>
    <col min="6158" max="6398" width="9.140625" style="1"/>
    <col min="6399" max="6399" width="5.7109375" style="1" customWidth="1"/>
    <col min="6400" max="6400" width="28.7109375" style="1" customWidth="1"/>
    <col min="6401" max="6401" width="11.42578125" style="1" customWidth="1"/>
    <col min="6402" max="6402" width="8.85546875" style="1" customWidth="1"/>
    <col min="6403" max="6403" width="5.5703125" style="1" customWidth="1"/>
    <col min="6404" max="6404" width="9.7109375" style="1" customWidth="1"/>
    <col min="6405" max="6405" width="10.28515625" style="1" customWidth="1"/>
    <col min="6406" max="6412" width="13.7109375" style="1" customWidth="1"/>
    <col min="6413" max="6413" width="10.28515625" style="1" customWidth="1"/>
    <col min="6414" max="6654" width="9.140625" style="1"/>
    <col min="6655" max="6655" width="5.7109375" style="1" customWidth="1"/>
    <col min="6656" max="6656" width="28.7109375" style="1" customWidth="1"/>
    <col min="6657" max="6657" width="11.42578125" style="1" customWidth="1"/>
    <col min="6658" max="6658" width="8.85546875" style="1" customWidth="1"/>
    <col min="6659" max="6659" width="5.5703125" style="1" customWidth="1"/>
    <col min="6660" max="6660" width="9.7109375" style="1" customWidth="1"/>
    <col min="6661" max="6661" width="10.28515625" style="1" customWidth="1"/>
    <col min="6662" max="6668" width="13.7109375" style="1" customWidth="1"/>
    <col min="6669" max="6669" width="10.28515625" style="1" customWidth="1"/>
    <col min="6670" max="6910" width="9.140625" style="1"/>
    <col min="6911" max="6911" width="5.7109375" style="1" customWidth="1"/>
    <col min="6912" max="6912" width="28.7109375" style="1" customWidth="1"/>
    <col min="6913" max="6913" width="11.42578125" style="1" customWidth="1"/>
    <col min="6914" max="6914" width="8.85546875" style="1" customWidth="1"/>
    <col min="6915" max="6915" width="5.5703125" style="1" customWidth="1"/>
    <col min="6916" max="6916" width="9.7109375" style="1" customWidth="1"/>
    <col min="6917" max="6917" width="10.28515625" style="1" customWidth="1"/>
    <col min="6918" max="6924" width="13.7109375" style="1" customWidth="1"/>
    <col min="6925" max="6925" width="10.28515625" style="1" customWidth="1"/>
    <col min="6926" max="7166" width="9.140625" style="1"/>
    <col min="7167" max="7167" width="5.7109375" style="1" customWidth="1"/>
    <col min="7168" max="7168" width="28.7109375" style="1" customWidth="1"/>
    <col min="7169" max="7169" width="11.42578125" style="1" customWidth="1"/>
    <col min="7170" max="7170" width="8.85546875" style="1" customWidth="1"/>
    <col min="7171" max="7171" width="5.5703125" style="1" customWidth="1"/>
    <col min="7172" max="7172" width="9.7109375" style="1" customWidth="1"/>
    <col min="7173" max="7173" width="10.28515625" style="1" customWidth="1"/>
    <col min="7174" max="7180" width="13.7109375" style="1" customWidth="1"/>
    <col min="7181" max="7181" width="10.28515625" style="1" customWidth="1"/>
    <col min="7182" max="7422" width="9.140625" style="1"/>
    <col min="7423" max="7423" width="5.7109375" style="1" customWidth="1"/>
    <col min="7424" max="7424" width="28.7109375" style="1" customWidth="1"/>
    <col min="7425" max="7425" width="11.42578125" style="1" customWidth="1"/>
    <col min="7426" max="7426" width="8.85546875" style="1" customWidth="1"/>
    <col min="7427" max="7427" width="5.5703125" style="1" customWidth="1"/>
    <col min="7428" max="7428" width="9.7109375" style="1" customWidth="1"/>
    <col min="7429" max="7429" width="10.28515625" style="1" customWidth="1"/>
    <col min="7430" max="7436" width="13.7109375" style="1" customWidth="1"/>
    <col min="7437" max="7437" width="10.28515625" style="1" customWidth="1"/>
    <col min="7438" max="7678" width="9.140625" style="1"/>
    <col min="7679" max="7679" width="5.7109375" style="1" customWidth="1"/>
    <col min="7680" max="7680" width="28.7109375" style="1" customWidth="1"/>
    <col min="7681" max="7681" width="11.42578125" style="1" customWidth="1"/>
    <col min="7682" max="7682" width="8.85546875" style="1" customWidth="1"/>
    <col min="7683" max="7683" width="5.5703125" style="1" customWidth="1"/>
    <col min="7684" max="7684" width="9.7109375" style="1" customWidth="1"/>
    <col min="7685" max="7685" width="10.28515625" style="1" customWidth="1"/>
    <col min="7686" max="7692" width="13.7109375" style="1" customWidth="1"/>
    <col min="7693" max="7693" width="10.28515625" style="1" customWidth="1"/>
    <col min="7694" max="7934" width="9.140625" style="1"/>
    <col min="7935" max="7935" width="5.7109375" style="1" customWidth="1"/>
    <col min="7936" max="7936" width="28.7109375" style="1" customWidth="1"/>
    <col min="7937" max="7937" width="11.42578125" style="1" customWidth="1"/>
    <col min="7938" max="7938" width="8.85546875" style="1" customWidth="1"/>
    <col min="7939" max="7939" width="5.5703125" style="1" customWidth="1"/>
    <col min="7940" max="7940" width="9.7109375" style="1" customWidth="1"/>
    <col min="7941" max="7941" width="10.28515625" style="1" customWidth="1"/>
    <col min="7942" max="7948" width="13.7109375" style="1" customWidth="1"/>
    <col min="7949" max="7949" width="10.28515625" style="1" customWidth="1"/>
    <col min="7950" max="8190" width="9.140625" style="1"/>
    <col min="8191" max="8191" width="5.7109375" style="1" customWidth="1"/>
    <col min="8192" max="8192" width="28.7109375" style="1" customWidth="1"/>
    <col min="8193" max="8193" width="11.42578125" style="1" customWidth="1"/>
    <col min="8194" max="8194" width="8.85546875" style="1" customWidth="1"/>
    <col min="8195" max="8195" width="5.5703125" style="1" customWidth="1"/>
    <col min="8196" max="8196" width="9.7109375" style="1" customWidth="1"/>
    <col min="8197" max="8197" width="10.28515625" style="1" customWidth="1"/>
    <col min="8198" max="8204" width="13.7109375" style="1" customWidth="1"/>
    <col min="8205" max="8205" width="10.28515625" style="1" customWidth="1"/>
    <col min="8206" max="8446" width="9.140625" style="1"/>
    <col min="8447" max="8447" width="5.7109375" style="1" customWidth="1"/>
    <col min="8448" max="8448" width="28.7109375" style="1" customWidth="1"/>
    <col min="8449" max="8449" width="11.42578125" style="1" customWidth="1"/>
    <col min="8450" max="8450" width="8.85546875" style="1" customWidth="1"/>
    <col min="8451" max="8451" width="5.5703125" style="1" customWidth="1"/>
    <col min="8452" max="8452" width="9.7109375" style="1" customWidth="1"/>
    <col min="8453" max="8453" width="10.28515625" style="1" customWidth="1"/>
    <col min="8454" max="8460" width="13.7109375" style="1" customWidth="1"/>
    <col min="8461" max="8461" width="10.28515625" style="1" customWidth="1"/>
    <col min="8462" max="8702" width="9.140625" style="1"/>
    <col min="8703" max="8703" width="5.7109375" style="1" customWidth="1"/>
    <col min="8704" max="8704" width="28.7109375" style="1" customWidth="1"/>
    <col min="8705" max="8705" width="11.42578125" style="1" customWidth="1"/>
    <col min="8706" max="8706" width="8.85546875" style="1" customWidth="1"/>
    <col min="8707" max="8707" width="5.5703125" style="1" customWidth="1"/>
    <col min="8708" max="8708" width="9.7109375" style="1" customWidth="1"/>
    <col min="8709" max="8709" width="10.28515625" style="1" customWidth="1"/>
    <col min="8710" max="8716" width="13.7109375" style="1" customWidth="1"/>
    <col min="8717" max="8717" width="10.28515625" style="1" customWidth="1"/>
    <col min="8718" max="8958" width="9.140625" style="1"/>
    <col min="8959" max="8959" width="5.7109375" style="1" customWidth="1"/>
    <col min="8960" max="8960" width="28.7109375" style="1" customWidth="1"/>
    <col min="8961" max="8961" width="11.42578125" style="1" customWidth="1"/>
    <col min="8962" max="8962" width="8.85546875" style="1" customWidth="1"/>
    <col min="8963" max="8963" width="5.5703125" style="1" customWidth="1"/>
    <col min="8964" max="8964" width="9.7109375" style="1" customWidth="1"/>
    <col min="8965" max="8965" width="10.28515625" style="1" customWidth="1"/>
    <col min="8966" max="8972" width="13.7109375" style="1" customWidth="1"/>
    <col min="8973" max="8973" width="10.28515625" style="1" customWidth="1"/>
    <col min="8974" max="9214" width="9.140625" style="1"/>
    <col min="9215" max="9215" width="5.7109375" style="1" customWidth="1"/>
    <col min="9216" max="9216" width="28.7109375" style="1" customWidth="1"/>
    <col min="9217" max="9217" width="11.42578125" style="1" customWidth="1"/>
    <col min="9218" max="9218" width="8.85546875" style="1" customWidth="1"/>
    <col min="9219" max="9219" width="5.5703125" style="1" customWidth="1"/>
    <col min="9220" max="9220" width="9.7109375" style="1" customWidth="1"/>
    <col min="9221" max="9221" width="10.28515625" style="1" customWidth="1"/>
    <col min="9222" max="9228" width="13.7109375" style="1" customWidth="1"/>
    <col min="9229" max="9229" width="10.28515625" style="1" customWidth="1"/>
    <col min="9230" max="9470" width="9.140625" style="1"/>
    <col min="9471" max="9471" width="5.7109375" style="1" customWidth="1"/>
    <col min="9472" max="9472" width="28.7109375" style="1" customWidth="1"/>
    <col min="9473" max="9473" width="11.42578125" style="1" customWidth="1"/>
    <col min="9474" max="9474" width="8.85546875" style="1" customWidth="1"/>
    <col min="9475" max="9475" width="5.5703125" style="1" customWidth="1"/>
    <col min="9476" max="9476" width="9.7109375" style="1" customWidth="1"/>
    <col min="9477" max="9477" width="10.28515625" style="1" customWidth="1"/>
    <col min="9478" max="9484" width="13.7109375" style="1" customWidth="1"/>
    <col min="9485" max="9485" width="10.28515625" style="1" customWidth="1"/>
    <col min="9486" max="9726" width="9.140625" style="1"/>
    <col min="9727" max="9727" width="5.7109375" style="1" customWidth="1"/>
    <col min="9728" max="9728" width="28.7109375" style="1" customWidth="1"/>
    <col min="9729" max="9729" width="11.42578125" style="1" customWidth="1"/>
    <col min="9730" max="9730" width="8.85546875" style="1" customWidth="1"/>
    <col min="9731" max="9731" width="5.5703125" style="1" customWidth="1"/>
    <col min="9732" max="9732" width="9.7109375" style="1" customWidth="1"/>
    <col min="9733" max="9733" width="10.28515625" style="1" customWidth="1"/>
    <col min="9734" max="9740" width="13.7109375" style="1" customWidth="1"/>
    <col min="9741" max="9741" width="10.28515625" style="1" customWidth="1"/>
    <col min="9742" max="9982" width="9.140625" style="1"/>
    <col min="9983" max="9983" width="5.7109375" style="1" customWidth="1"/>
    <col min="9984" max="9984" width="28.7109375" style="1" customWidth="1"/>
    <col min="9985" max="9985" width="11.42578125" style="1" customWidth="1"/>
    <col min="9986" max="9986" width="8.85546875" style="1" customWidth="1"/>
    <col min="9987" max="9987" width="5.5703125" style="1" customWidth="1"/>
    <col min="9988" max="9988" width="9.7109375" style="1" customWidth="1"/>
    <col min="9989" max="9989" width="10.28515625" style="1" customWidth="1"/>
    <col min="9990" max="9996" width="13.7109375" style="1" customWidth="1"/>
    <col min="9997" max="9997" width="10.28515625" style="1" customWidth="1"/>
    <col min="9998" max="10238" width="9.140625" style="1"/>
    <col min="10239" max="10239" width="5.7109375" style="1" customWidth="1"/>
    <col min="10240" max="10240" width="28.7109375" style="1" customWidth="1"/>
    <col min="10241" max="10241" width="11.42578125" style="1" customWidth="1"/>
    <col min="10242" max="10242" width="8.85546875" style="1" customWidth="1"/>
    <col min="10243" max="10243" width="5.5703125" style="1" customWidth="1"/>
    <col min="10244" max="10244" width="9.7109375" style="1" customWidth="1"/>
    <col min="10245" max="10245" width="10.28515625" style="1" customWidth="1"/>
    <col min="10246" max="10252" width="13.7109375" style="1" customWidth="1"/>
    <col min="10253" max="10253" width="10.28515625" style="1" customWidth="1"/>
    <col min="10254" max="10494" width="9.140625" style="1"/>
    <col min="10495" max="10495" width="5.7109375" style="1" customWidth="1"/>
    <col min="10496" max="10496" width="28.7109375" style="1" customWidth="1"/>
    <col min="10497" max="10497" width="11.42578125" style="1" customWidth="1"/>
    <col min="10498" max="10498" width="8.85546875" style="1" customWidth="1"/>
    <col min="10499" max="10499" width="5.5703125" style="1" customWidth="1"/>
    <col min="10500" max="10500" width="9.7109375" style="1" customWidth="1"/>
    <col min="10501" max="10501" width="10.28515625" style="1" customWidth="1"/>
    <col min="10502" max="10508" width="13.7109375" style="1" customWidth="1"/>
    <col min="10509" max="10509" width="10.28515625" style="1" customWidth="1"/>
    <col min="10510" max="10750" width="9.140625" style="1"/>
    <col min="10751" max="10751" width="5.7109375" style="1" customWidth="1"/>
    <col min="10752" max="10752" width="28.7109375" style="1" customWidth="1"/>
    <col min="10753" max="10753" width="11.42578125" style="1" customWidth="1"/>
    <col min="10754" max="10754" width="8.85546875" style="1" customWidth="1"/>
    <col min="10755" max="10755" width="5.5703125" style="1" customWidth="1"/>
    <col min="10756" max="10756" width="9.7109375" style="1" customWidth="1"/>
    <col min="10757" max="10757" width="10.28515625" style="1" customWidth="1"/>
    <col min="10758" max="10764" width="13.7109375" style="1" customWidth="1"/>
    <col min="10765" max="10765" width="10.28515625" style="1" customWidth="1"/>
    <col min="10766" max="11006" width="9.140625" style="1"/>
    <col min="11007" max="11007" width="5.7109375" style="1" customWidth="1"/>
    <col min="11008" max="11008" width="28.7109375" style="1" customWidth="1"/>
    <col min="11009" max="11009" width="11.42578125" style="1" customWidth="1"/>
    <col min="11010" max="11010" width="8.85546875" style="1" customWidth="1"/>
    <col min="11011" max="11011" width="5.5703125" style="1" customWidth="1"/>
    <col min="11012" max="11012" width="9.7109375" style="1" customWidth="1"/>
    <col min="11013" max="11013" width="10.28515625" style="1" customWidth="1"/>
    <col min="11014" max="11020" width="13.7109375" style="1" customWidth="1"/>
    <col min="11021" max="11021" width="10.28515625" style="1" customWidth="1"/>
    <col min="11022" max="11262" width="9.140625" style="1"/>
    <col min="11263" max="11263" width="5.7109375" style="1" customWidth="1"/>
    <col min="11264" max="11264" width="28.7109375" style="1" customWidth="1"/>
    <col min="11265" max="11265" width="11.42578125" style="1" customWidth="1"/>
    <col min="11266" max="11266" width="8.85546875" style="1" customWidth="1"/>
    <col min="11267" max="11267" width="5.5703125" style="1" customWidth="1"/>
    <col min="11268" max="11268" width="9.7109375" style="1" customWidth="1"/>
    <col min="11269" max="11269" width="10.28515625" style="1" customWidth="1"/>
    <col min="11270" max="11276" width="13.7109375" style="1" customWidth="1"/>
    <col min="11277" max="11277" width="10.28515625" style="1" customWidth="1"/>
    <col min="11278" max="11518" width="9.140625" style="1"/>
    <col min="11519" max="11519" width="5.7109375" style="1" customWidth="1"/>
    <col min="11520" max="11520" width="28.7109375" style="1" customWidth="1"/>
    <col min="11521" max="11521" width="11.42578125" style="1" customWidth="1"/>
    <col min="11522" max="11522" width="8.85546875" style="1" customWidth="1"/>
    <col min="11523" max="11523" width="5.5703125" style="1" customWidth="1"/>
    <col min="11524" max="11524" width="9.7109375" style="1" customWidth="1"/>
    <col min="11525" max="11525" width="10.28515625" style="1" customWidth="1"/>
    <col min="11526" max="11532" width="13.7109375" style="1" customWidth="1"/>
    <col min="11533" max="11533" width="10.28515625" style="1" customWidth="1"/>
    <col min="11534" max="11774" width="9.140625" style="1"/>
    <col min="11775" max="11775" width="5.7109375" style="1" customWidth="1"/>
    <col min="11776" max="11776" width="28.7109375" style="1" customWidth="1"/>
    <col min="11777" max="11777" width="11.42578125" style="1" customWidth="1"/>
    <col min="11778" max="11778" width="8.85546875" style="1" customWidth="1"/>
    <col min="11779" max="11779" width="5.5703125" style="1" customWidth="1"/>
    <col min="11780" max="11780" width="9.7109375" style="1" customWidth="1"/>
    <col min="11781" max="11781" width="10.28515625" style="1" customWidth="1"/>
    <col min="11782" max="11788" width="13.7109375" style="1" customWidth="1"/>
    <col min="11789" max="11789" width="10.28515625" style="1" customWidth="1"/>
    <col min="11790" max="12030" width="9.140625" style="1"/>
    <col min="12031" max="12031" width="5.7109375" style="1" customWidth="1"/>
    <col min="12032" max="12032" width="28.7109375" style="1" customWidth="1"/>
    <col min="12033" max="12033" width="11.42578125" style="1" customWidth="1"/>
    <col min="12034" max="12034" width="8.85546875" style="1" customWidth="1"/>
    <col min="12035" max="12035" width="5.5703125" style="1" customWidth="1"/>
    <col min="12036" max="12036" width="9.7109375" style="1" customWidth="1"/>
    <col min="12037" max="12037" width="10.28515625" style="1" customWidth="1"/>
    <col min="12038" max="12044" width="13.7109375" style="1" customWidth="1"/>
    <col min="12045" max="12045" width="10.28515625" style="1" customWidth="1"/>
    <col min="12046" max="12286" width="9.140625" style="1"/>
    <col min="12287" max="12287" width="5.7109375" style="1" customWidth="1"/>
    <col min="12288" max="12288" width="28.7109375" style="1" customWidth="1"/>
    <col min="12289" max="12289" width="11.42578125" style="1" customWidth="1"/>
    <col min="12290" max="12290" width="8.85546875" style="1" customWidth="1"/>
    <col min="12291" max="12291" width="5.5703125" style="1" customWidth="1"/>
    <col min="12292" max="12292" width="9.7109375" style="1" customWidth="1"/>
    <col min="12293" max="12293" width="10.28515625" style="1" customWidth="1"/>
    <col min="12294" max="12300" width="13.7109375" style="1" customWidth="1"/>
    <col min="12301" max="12301" width="10.28515625" style="1" customWidth="1"/>
    <col min="12302" max="12542" width="9.140625" style="1"/>
    <col min="12543" max="12543" width="5.7109375" style="1" customWidth="1"/>
    <col min="12544" max="12544" width="28.7109375" style="1" customWidth="1"/>
    <col min="12545" max="12545" width="11.42578125" style="1" customWidth="1"/>
    <col min="12546" max="12546" width="8.85546875" style="1" customWidth="1"/>
    <col min="12547" max="12547" width="5.5703125" style="1" customWidth="1"/>
    <col min="12548" max="12548" width="9.7109375" style="1" customWidth="1"/>
    <col min="12549" max="12549" width="10.28515625" style="1" customWidth="1"/>
    <col min="12550" max="12556" width="13.7109375" style="1" customWidth="1"/>
    <col min="12557" max="12557" width="10.28515625" style="1" customWidth="1"/>
    <col min="12558" max="12798" width="9.140625" style="1"/>
    <col min="12799" max="12799" width="5.7109375" style="1" customWidth="1"/>
    <col min="12800" max="12800" width="28.7109375" style="1" customWidth="1"/>
    <col min="12801" max="12801" width="11.42578125" style="1" customWidth="1"/>
    <col min="12802" max="12802" width="8.85546875" style="1" customWidth="1"/>
    <col min="12803" max="12803" width="5.5703125" style="1" customWidth="1"/>
    <col min="12804" max="12804" width="9.7109375" style="1" customWidth="1"/>
    <col min="12805" max="12805" width="10.28515625" style="1" customWidth="1"/>
    <col min="12806" max="12812" width="13.7109375" style="1" customWidth="1"/>
    <col min="12813" max="12813" width="10.28515625" style="1" customWidth="1"/>
    <col min="12814" max="13054" width="9.140625" style="1"/>
    <col min="13055" max="13055" width="5.7109375" style="1" customWidth="1"/>
    <col min="13056" max="13056" width="28.7109375" style="1" customWidth="1"/>
    <col min="13057" max="13057" width="11.42578125" style="1" customWidth="1"/>
    <col min="13058" max="13058" width="8.85546875" style="1" customWidth="1"/>
    <col min="13059" max="13059" width="5.5703125" style="1" customWidth="1"/>
    <col min="13060" max="13060" width="9.7109375" style="1" customWidth="1"/>
    <col min="13061" max="13061" width="10.28515625" style="1" customWidth="1"/>
    <col min="13062" max="13068" width="13.7109375" style="1" customWidth="1"/>
    <col min="13069" max="13069" width="10.28515625" style="1" customWidth="1"/>
    <col min="13070" max="13310" width="9.140625" style="1"/>
    <col min="13311" max="13311" width="5.7109375" style="1" customWidth="1"/>
    <col min="13312" max="13312" width="28.7109375" style="1" customWidth="1"/>
    <col min="13313" max="13313" width="11.42578125" style="1" customWidth="1"/>
    <col min="13314" max="13314" width="8.85546875" style="1" customWidth="1"/>
    <col min="13315" max="13315" width="5.5703125" style="1" customWidth="1"/>
    <col min="13316" max="13316" width="9.7109375" style="1" customWidth="1"/>
    <col min="13317" max="13317" width="10.28515625" style="1" customWidth="1"/>
    <col min="13318" max="13324" width="13.7109375" style="1" customWidth="1"/>
    <col min="13325" max="13325" width="10.28515625" style="1" customWidth="1"/>
    <col min="13326" max="13566" width="9.140625" style="1"/>
    <col min="13567" max="13567" width="5.7109375" style="1" customWidth="1"/>
    <col min="13568" max="13568" width="28.7109375" style="1" customWidth="1"/>
    <col min="13569" max="13569" width="11.42578125" style="1" customWidth="1"/>
    <col min="13570" max="13570" width="8.85546875" style="1" customWidth="1"/>
    <col min="13571" max="13571" width="5.5703125" style="1" customWidth="1"/>
    <col min="13572" max="13572" width="9.7109375" style="1" customWidth="1"/>
    <col min="13573" max="13573" width="10.28515625" style="1" customWidth="1"/>
    <col min="13574" max="13580" width="13.7109375" style="1" customWidth="1"/>
    <col min="13581" max="13581" width="10.28515625" style="1" customWidth="1"/>
    <col min="13582" max="13822" width="9.140625" style="1"/>
    <col min="13823" max="13823" width="5.7109375" style="1" customWidth="1"/>
    <col min="13824" max="13824" width="28.7109375" style="1" customWidth="1"/>
    <col min="13825" max="13825" width="11.42578125" style="1" customWidth="1"/>
    <col min="13826" max="13826" width="8.85546875" style="1" customWidth="1"/>
    <col min="13827" max="13827" width="5.5703125" style="1" customWidth="1"/>
    <col min="13828" max="13828" width="9.7109375" style="1" customWidth="1"/>
    <col min="13829" max="13829" width="10.28515625" style="1" customWidth="1"/>
    <col min="13830" max="13836" width="13.7109375" style="1" customWidth="1"/>
    <col min="13837" max="13837" width="10.28515625" style="1" customWidth="1"/>
    <col min="13838" max="14078" width="9.140625" style="1"/>
    <col min="14079" max="14079" width="5.7109375" style="1" customWidth="1"/>
    <col min="14080" max="14080" width="28.7109375" style="1" customWidth="1"/>
    <col min="14081" max="14081" width="11.42578125" style="1" customWidth="1"/>
    <col min="14082" max="14082" width="8.85546875" style="1" customWidth="1"/>
    <col min="14083" max="14083" width="5.5703125" style="1" customWidth="1"/>
    <col min="14084" max="14084" width="9.7109375" style="1" customWidth="1"/>
    <col min="14085" max="14085" width="10.28515625" style="1" customWidth="1"/>
    <col min="14086" max="14092" width="13.7109375" style="1" customWidth="1"/>
    <col min="14093" max="14093" width="10.28515625" style="1" customWidth="1"/>
    <col min="14094" max="14334" width="9.140625" style="1"/>
    <col min="14335" max="14335" width="5.7109375" style="1" customWidth="1"/>
    <col min="14336" max="14336" width="28.7109375" style="1" customWidth="1"/>
    <col min="14337" max="14337" width="11.42578125" style="1" customWidth="1"/>
    <col min="14338" max="14338" width="8.85546875" style="1" customWidth="1"/>
    <col min="14339" max="14339" width="5.5703125" style="1" customWidth="1"/>
    <col min="14340" max="14340" width="9.7109375" style="1" customWidth="1"/>
    <col min="14341" max="14341" width="10.28515625" style="1" customWidth="1"/>
    <col min="14342" max="14348" width="13.7109375" style="1" customWidth="1"/>
    <col min="14349" max="14349" width="10.28515625" style="1" customWidth="1"/>
    <col min="14350" max="14590" width="9.140625" style="1"/>
    <col min="14591" max="14591" width="5.7109375" style="1" customWidth="1"/>
    <col min="14592" max="14592" width="28.7109375" style="1" customWidth="1"/>
    <col min="14593" max="14593" width="11.42578125" style="1" customWidth="1"/>
    <col min="14594" max="14594" width="8.85546875" style="1" customWidth="1"/>
    <col min="14595" max="14595" width="5.5703125" style="1" customWidth="1"/>
    <col min="14596" max="14596" width="9.7109375" style="1" customWidth="1"/>
    <col min="14597" max="14597" width="10.28515625" style="1" customWidth="1"/>
    <col min="14598" max="14604" width="13.7109375" style="1" customWidth="1"/>
    <col min="14605" max="14605" width="10.28515625" style="1" customWidth="1"/>
    <col min="14606" max="14846" width="9.140625" style="1"/>
    <col min="14847" max="14847" width="5.7109375" style="1" customWidth="1"/>
    <col min="14848" max="14848" width="28.7109375" style="1" customWidth="1"/>
    <col min="14849" max="14849" width="11.42578125" style="1" customWidth="1"/>
    <col min="14850" max="14850" width="8.85546875" style="1" customWidth="1"/>
    <col min="14851" max="14851" width="5.5703125" style="1" customWidth="1"/>
    <col min="14852" max="14852" width="9.7109375" style="1" customWidth="1"/>
    <col min="14853" max="14853" width="10.28515625" style="1" customWidth="1"/>
    <col min="14854" max="14860" width="13.7109375" style="1" customWidth="1"/>
    <col min="14861" max="14861" width="10.28515625" style="1" customWidth="1"/>
    <col min="14862" max="15102" width="9.140625" style="1"/>
    <col min="15103" max="15103" width="5.7109375" style="1" customWidth="1"/>
    <col min="15104" max="15104" width="28.7109375" style="1" customWidth="1"/>
    <col min="15105" max="15105" width="11.42578125" style="1" customWidth="1"/>
    <col min="15106" max="15106" width="8.85546875" style="1" customWidth="1"/>
    <col min="15107" max="15107" width="5.5703125" style="1" customWidth="1"/>
    <col min="15108" max="15108" width="9.7109375" style="1" customWidth="1"/>
    <col min="15109" max="15109" width="10.28515625" style="1" customWidth="1"/>
    <col min="15110" max="15116" width="13.7109375" style="1" customWidth="1"/>
    <col min="15117" max="15117" width="10.28515625" style="1" customWidth="1"/>
    <col min="15118" max="15358" width="9.140625" style="1"/>
    <col min="15359" max="15359" width="5.7109375" style="1" customWidth="1"/>
    <col min="15360" max="15360" width="28.7109375" style="1" customWidth="1"/>
    <col min="15361" max="15361" width="11.42578125" style="1" customWidth="1"/>
    <col min="15362" max="15362" width="8.85546875" style="1" customWidth="1"/>
    <col min="15363" max="15363" width="5.5703125" style="1" customWidth="1"/>
    <col min="15364" max="15364" width="9.7109375" style="1" customWidth="1"/>
    <col min="15365" max="15365" width="10.28515625" style="1" customWidth="1"/>
    <col min="15366" max="15372" width="13.7109375" style="1" customWidth="1"/>
    <col min="15373" max="15373" width="10.28515625" style="1" customWidth="1"/>
    <col min="15374" max="15614" width="9.140625" style="1"/>
    <col min="15615" max="15615" width="5.7109375" style="1" customWidth="1"/>
    <col min="15616" max="15616" width="28.7109375" style="1" customWidth="1"/>
    <col min="15617" max="15617" width="11.42578125" style="1" customWidth="1"/>
    <col min="15618" max="15618" width="8.85546875" style="1" customWidth="1"/>
    <col min="15619" max="15619" width="5.5703125" style="1" customWidth="1"/>
    <col min="15620" max="15620" width="9.7109375" style="1" customWidth="1"/>
    <col min="15621" max="15621" width="10.28515625" style="1" customWidth="1"/>
    <col min="15622" max="15628" width="13.7109375" style="1" customWidth="1"/>
    <col min="15629" max="15629" width="10.28515625" style="1" customWidth="1"/>
    <col min="15630" max="15870" width="9.140625" style="1"/>
    <col min="15871" max="15871" width="5.7109375" style="1" customWidth="1"/>
    <col min="15872" max="15872" width="28.7109375" style="1" customWidth="1"/>
    <col min="15873" max="15873" width="11.42578125" style="1" customWidth="1"/>
    <col min="15874" max="15874" width="8.85546875" style="1" customWidth="1"/>
    <col min="15875" max="15875" width="5.5703125" style="1" customWidth="1"/>
    <col min="15876" max="15876" width="9.7109375" style="1" customWidth="1"/>
    <col min="15877" max="15877" width="10.28515625" style="1" customWidth="1"/>
    <col min="15878" max="15884" width="13.7109375" style="1" customWidth="1"/>
    <col min="15885" max="15885" width="10.28515625" style="1" customWidth="1"/>
    <col min="15886" max="16126" width="9.140625" style="1"/>
    <col min="16127" max="16127" width="5.7109375" style="1" customWidth="1"/>
    <col min="16128" max="16128" width="28.7109375" style="1" customWidth="1"/>
    <col min="16129" max="16129" width="11.42578125" style="1" customWidth="1"/>
    <col min="16130" max="16130" width="8.85546875" style="1" customWidth="1"/>
    <col min="16131" max="16131" width="5.5703125" style="1" customWidth="1"/>
    <col min="16132" max="16132" width="9.7109375" style="1" customWidth="1"/>
    <col min="16133" max="16133" width="10.28515625" style="1" customWidth="1"/>
    <col min="16134" max="16140" width="13.7109375" style="1" customWidth="1"/>
    <col min="16141" max="16141" width="10.28515625" style="1" customWidth="1"/>
    <col min="16142" max="16384" width="9.140625" style="1"/>
  </cols>
  <sheetData>
    <row r="1" spans="1:16" ht="18.75" x14ac:dyDescent="0.3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6" ht="35.450000000000003" customHeight="1" x14ac:dyDescent="0.3">
      <c r="A2" s="43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6" ht="16.5" customHeight="1" x14ac:dyDescent="0.3">
      <c r="A3" s="44" t="s">
        <v>77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50"/>
      <c r="O3" s="50"/>
    </row>
    <row r="4" spans="1:16" ht="19.5" x14ac:dyDescent="0.35">
      <c r="A4" s="2"/>
      <c r="B4" s="3"/>
      <c r="C4" s="2"/>
      <c r="D4" s="2"/>
      <c r="E4" s="2"/>
      <c r="F4" s="2"/>
      <c r="G4" s="2"/>
      <c r="H4" s="45"/>
      <c r="I4" s="45"/>
      <c r="J4" s="26"/>
      <c r="K4" s="26"/>
      <c r="L4" s="26"/>
      <c r="M4" s="25"/>
    </row>
    <row r="5" spans="1:16" s="51" customFormat="1" ht="40.5" customHeight="1" x14ac:dyDescent="0.25">
      <c r="A5" s="32" t="s">
        <v>1</v>
      </c>
      <c r="B5" s="32" t="s">
        <v>8</v>
      </c>
      <c r="C5" s="32" t="s">
        <v>3</v>
      </c>
      <c r="D5" s="32" t="s">
        <v>2</v>
      </c>
      <c r="E5" s="32" t="s">
        <v>9</v>
      </c>
      <c r="F5" s="32" t="s">
        <v>10</v>
      </c>
      <c r="G5" s="36" t="s">
        <v>11</v>
      </c>
      <c r="H5" s="37"/>
      <c r="I5" s="37"/>
      <c r="J5" s="38" t="s">
        <v>71</v>
      </c>
      <c r="K5" s="38" t="s">
        <v>73</v>
      </c>
      <c r="L5" s="38" t="s">
        <v>72</v>
      </c>
      <c r="M5" s="41" t="s">
        <v>4</v>
      </c>
    </row>
    <row r="6" spans="1:16" s="51" customFormat="1" ht="14.45" customHeight="1" x14ac:dyDescent="0.25">
      <c r="A6" s="32"/>
      <c r="B6" s="32"/>
      <c r="C6" s="32"/>
      <c r="D6" s="32"/>
      <c r="E6" s="32"/>
      <c r="F6" s="32"/>
      <c r="G6" s="38" t="s">
        <v>12</v>
      </c>
      <c r="H6" s="36" t="s">
        <v>13</v>
      </c>
      <c r="I6" s="37"/>
      <c r="J6" s="39"/>
      <c r="K6" s="39"/>
      <c r="L6" s="39"/>
      <c r="M6" s="41"/>
    </row>
    <row r="7" spans="1:16" s="51" customFormat="1" ht="78.75" customHeight="1" x14ac:dyDescent="0.25">
      <c r="A7" s="32"/>
      <c r="B7" s="32"/>
      <c r="C7" s="32"/>
      <c r="D7" s="32"/>
      <c r="E7" s="32"/>
      <c r="F7" s="32"/>
      <c r="G7" s="40"/>
      <c r="H7" s="28" t="s">
        <v>14</v>
      </c>
      <c r="I7" s="28" t="s">
        <v>5</v>
      </c>
      <c r="J7" s="40"/>
      <c r="K7" s="40"/>
      <c r="L7" s="40"/>
      <c r="M7" s="41"/>
    </row>
    <row r="8" spans="1:16" s="55" customFormat="1" ht="30" customHeight="1" x14ac:dyDescent="0.25">
      <c r="A8" s="32" t="s">
        <v>16</v>
      </c>
      <c r="B8" s="32"/>
      <c r="C8" s="28"/>
      <c r="D8" s="28"/>
      <c r="E8" s="28"/>
      <c r="F8" s="28"/>
      <c r="G8" s="28"/>
      <c r="H8" s="6">
        <f t="shared" ref="H8:L9" si="0">H9</f>
        <v>1105000000</v>
      </c>
      <c r="I8" s="6">
        <f t="shared" si="0"/>
        <v>1105000000</v>
      </c>
      <c r="J8" s="6">
        <f t="shared" si="0"/>
        <v>273000000</v>
      </c>
      <c r="K8" s="6">
        <f t="shared" si="0"/>
        <v>658000000</v>
      </c>
      <c r="L8" s="6">
        <f t="shared" si="0"/>
        <v>931000000</v>
      </c>
      <c r="M8" s="7"/>
      <c r="N8" s="52"/>
      <c r="O8" s="53"/>
      <c r="P8" s="54"/>
    </row>
    <row r="9" spans="1:16" s="59" customFormat="1" ht="48.75" customHeight="1" x14ac:dyDescent="0.25">
      <c r="A9" s="28" t="s">
        <v>0</v>
      </c>
      <c r="B9" s="10" t="s">
        <v>45</v>
      </c>
      <c r="C9" s="28"/>
      <c r="D9" s="28"/>
      <c r="E9" s="28"/>
      <c r="F9" s="28"/>
      <c r="G9" s="28"/>
      <c r="H9" s="6">
        <f>H10</f>
        <v>1105000000</v>
      </c>
      <c r="I9" s="6">
        <f t="shared" si="0"/>
        <v>1105000000</v>
      </c>
      <c r="J9" s="6">
        <f t="shared" si="0"/>
        <v>273000000</v>
      </c>
      <c r="K9" s="6">
        <f t="shared" si="0"/>
        <v>658000000</v>
      </c>
      <c r="L9" s="6">
        <f t="shared" si="0"/>
        <v>931000000</v>
      </c>
      <c r="M9" s="11"/>
      <c r="N9" s="56"/>
      <c r="O9" s="57"/>
      <c r="P9" s="58"/>
    </row>
    <row r="10" spans="1:16" s="59" customFormat="1" ht="21" customHeight="1" x14ac:dyDescent="0.25">
      <c r="A10" s="28">
        <v>1</v>
      </c>
      <c r="B10" s="10" t="s">
        <v>70</v>
      </c>
      <c r="C10" s="28"/>
      <c r="D10" s="28"/>
      <c r="E10" s="28"/>
      <c r="F10" s="28"/>
      <c r="G10" s="28"/>
      <c r="H10" s="6">
        <f>H11</f>
        <v>1105000000</v>
      </c>
      <c r="I10" s="6">
        <f t="shared" ref="I10:L10" si="1">I11</f>
        <v>1105000000</v>
      </c>
      <c r="J10" s="6">
        <f t="shared" si="1"/>
        <v>273000000</v>
      </c>
      <c r="K10" s="6">
        <f t="shared" si="1"/>
        <v>658000000</v>
      </c>
      <c r="L10" s="6">
        <f t="shared" si="1"/>
        <v>931000000</v>
      </c>
      <c r="M10" s="11"/>
      <c r="N10" s="60"/>
      <c r="O10" s="61"/>
      <c r="P10" s="58"/>
    </row>
    <row r="11" spans="1:16" s="59" customFormat="1" ht="47.25" x14ac:dyDescent="0.25">
      <c r="A11" s="69" t="s">
        <v>35</v>
      </c>
      <c r="B11" s="70" t="s">
        <v>49</v>
      </c>
      <c r="C11" s="71"/>
      <c r="D11" s="69"/>
      <c r="E11" s="69"/>
      <c r="F11" s="72"/>
      <c r="G11" s="72"/>
      <c r="H11" s="6">
        <f>H12+H13+H14+H15+H16+H17+H18</f>
        <v>1105000000</v>
      </c>
      <c r="I11" s="6">
        <f t="shared" ref="I11:J11" si="2">I12+I13+I14+I15+I16+I17+I18</f>
        <v>1105000000</v>
      </c>
      <c r="J11" s="73">
        <f t="shared" si="2"/>
        <v>273000000</v>
      </c>
      <c r="K11" s="73">
        <f t="shared" ref="K11" si="3">K12+K13+K14+K15+K16+K17+K18</f>
        <v>658000000</v>
      </c>
      <c r="L11" s="73">
        <f t="shared" ref="L11" si="4">L12+L13+L14+L15+L16+L17+L18</f>
        <v>931000000</v>
      </c>
      <c r="M11" s="11"/>
    </row>
    <row r="12" spans="1:16" s="75" customFormat="1" ht="31.5" x14ac:dyDescent="0.25">
      <c r="A12" s="62" t="s">
        <v>19</v>
      </c>
      <c r="B12" s="63" t="s">
        <v>50</v>
      </c>
      <c r="C12" s="64" t="s">
        <v>36</v>
      </c>
      <c r="D12" s="65" t="s">
        <v>20</v>
      </c>
      <c r="E12" s="65" t="s">
        <v>51</v>
      </c>
      <c r="F12" s="65" t="s">
        <v>52</v>
      </c>
      <c r="G12" s="66" t="s">
        <v>53</v>
      </c>
      <c r="H12" s="67">
        <f>I12</f>
        <v>162000000</v>
      </c>
      <c r="I12" s="67">
        <v>162000000</v>
      </c>
      <c r="J12" s="31">
        <v>39000000</v>
      </c>
      <c r="K12" s="31">
        <v>94000000</v>
      </c>
      <c r="L12" s="31">
        <f>J12+K12</f>
        <v>133000000</v>
      </c>
      <c r="M12" s="74"/>
      <c r="O12" s="76"/>
    </row>
    <row r="13" spans="1:16" s="75" customFormat="1" ht="47.25" x14ac:dyDescent="0.25">
      <c r="A13" s="62" t="s">
        <v>19</v>
      </c>
      <c r="B13" s="63" t="s">
        <v>54</v>
      </c>
      <c r="C13" s="68" t="s">
        <v>22</v>
      </c>
      <c r="D13" s="65" t="s">
        <v>23</v>
      </c>
      <c r="E13" s="65" t="s">
        <v>51</v>
      </c>
      <c r="F13" s="65" t="s">
        <v>55</v>
      </c>
      <c r="G13" s="66" t="s">
        <v>56</v>
      </c>
      <c r="H13" s="67">
        <f t="shared" ref="H13:H18" si="5">I13</f>
        <v>162000000</v>
      </c>
      <c r="I13" s="67">
        <v>162000000</v>
      </c>
      <c r="J13" s="31">
        <v>39000000</v>
      </c>
      <c r="K13" s="31">
        <v>94000000</v>
      </c>
      <c r="L13" s="31">
        <f t="shared" ref="L13:L18" si="6">J13+K13</f>
        <v>133000000</v>
      </c>
      <c r="M13" s="77"/>
    </row>
    <row r="14" spans="1:16" s="75" customFormat="1" ht="42" customHeight="1" x14ac:dyDescent="0.25">
      <c r="A14" s="62" t="s">
        <v>19</v>
      </c>
      <c r="B14" s="63" t="s">
        <v>57</v>
      </c>
      <c r="C14" s="68" t="s">
        <v>37</v>
      </c>
      <c r="D14" s="65" t="s">
        <v>38</v>
      </c>
      <c r="E14" s="65" t="s">
        <v>51</v>
      </c>
      <c r="F14" s="65" t="s">
        <v>58</v>
      </c>
      <c r="G14" s="66" t="s">
        <v>59</v>
      </c>
      <c r="H14" s="67">
        <f t="shared" si="5"/>
        <v>162000000</v>
      </c>
      <c r="I14" s="67">
        <v>162000000</v>
      </c>
      <c r="J14" s="31">
        <v>39000000</v>
      </c>
      <c r="K14" s="31">
        <v>94000000</v>
      </c>
      <c r="L14" s="31">
        <f t="shared" si="6"/>
        <v>133000000</v>
      </c>
      <c r="M14" s="77"/>
    </row>
    <row r="15" spans="1:16" s="75" customFormat="1" ht="42" customHeight="1" x14ac:dyDescent="0.25">
      <c r="A15" s="62" t="s">
        <v>19</v>
      </c>
      <c r="B15" s="63" t="s">
        <v>60</v>
      </c>
      <c r="C15" s="68" t="s">
        <v>27</v>
      </c>
      <c r="D15" s="65" t="s">
        <v>39</v>
      </c>
      <c r="E15" s="65" t="s">
        <v>51</v>
      </c>
      <c r="F15" s="65" t="s">
        <v>52</v>
      </c>
      <c r="G15" s="66" t="s">
        <v>61</v>
      </c>
      <c r="H15" s="67">
        <f t="shared" si="5"/>
        <v>162000000</v>
      </c>
      <c r="I15" s="67">
        <v>162000000</v>
      </c>
      <c r="J15" s="31">
        <v>39000000</v>
      </c>
      <c r="K15" s="31">
        <v>94000000</v>
      </c>
      <c r="L15" s="31">
        <f t="shared" si="6"/>
        <v>133000000</v>
      </c>
      <c r="M15" s="77"/>
    </row>
    <row r="16" spans="1:16" s="75" customFormat="1" ht="42" customHeight="1" x14ac:dyDescent="0.25">
      <c r="A16" s="62" t="s">
        <v>19</v>
      </c>
      <c r="B16" s="63" t="s">
        <v>62</v>
      </c>
      <c r="C16" s="64" t="s">
        <v>30</v>
      </c>
      <c r="D16" s="65" t="s">
        <v>40</v>
      </c>
      <c r="E16" s="65" t="s">
        <v>63</v>
      </c>
      <c r="F16" s="65" t="s">
        <v>52</v>
      </c>
      <c r="G16" s="66" t="s">
        <v>64</v>
      </c>
      <c r="H16" s="67">
        <f>I16</f>
        <v>133000000</v>
      </c>
      <c r="I16" s="67">
        <v>133000000</v>
      </c>
      <c r="J16" s="31">
        <v>39000000</v>
      </c>
      <c r="K16" s="31">
        <v>94000000</v>
      </c>
      <c r="L16" s="31">
        <f t="shared" si="6"/>
        <v>133000000</v>
      </c>
      <c r="M16" s="77"/>
    </row>
    <row r="17" spans="1:13" s="75" customFormat="1" ht="42" customHeight="1" x14ac:dyDescent="0.25">
      <c r="A17" s="62" t="s">
        <v>19</v>
      </c>
      <c r="B17" s="63" t="s">
        <v>65</v>
      </c>
      <c r="C17" s="64" t="s">
        <v>31</v>
      </c>
      <c r="D17" s="65" t="s">
        <v>32</v>
      </c>
      <c r="E17" s="65" t="s">
        <v>51</v>
      </c>
      <c r="F17" s="65" t="s">
        <v>52</v>
      </c>
      <c r="G17" s="66" t="s">
        <v>66</v>
      </c>
      <c r="H17" s="67">
        <f t="shared" si="5"/>
        <v>162000000</v>
      </c>
      <c r="I17" s="67">
        <v>162000000</v>
      </c>
      <c r="J17" s="31">
        <v>39000000</v>
      </c>
      <c r="K17" s="31">
        <v>94000000</v>
      </c>
      <c r="L17" s="31">
        <f t="shared" si="6"/>
        <v>133000000</v>
      </c>
      <c r="M17" s="77"/>
    </row>
    <row r="18" spans="1:13" s="75" customFormat="1" ht="42" customHeight="1" x14ac:dyDescent="0.25">
      <c r="A18" s="62" t="s">
        <v>19</v>
      </c>
      <c r="B18" s="63" t="s">
        <v>67</v>
      </c>
      <c r="C18" s="68" t="s">
        <v>41</v>
      </c>
      <c r="D18" s="65" t="s">
        <v>42</v>
      </c>
      <c r="E18" s="65" t="s">
        <v>51</v>
      </c>
      <c r="F18" s="65" t="s">
        <v>58</v>
      </c>
      <c r="G18" s="66" t="s">
        <v>68</v>
      </c>
      <c r="H18" s="67">
        <f t="shared" si="5"/>
        <v>162000000</v>
      </c>
      <c r="I18" s="67">
        <v>162000000</v>
      </c>
      <c r="J18" s="31">
        <v>39000000</v>
      </c>
      <c r="K18" s="31">
        <v>94000000</v>
      </c>
      <c r="L18" s="31">
        <f t="shared" si="6"/>
        <v>133000000</v>
      </c>
      <c r="M18" s="77"/>
    </row>
  </sheetData>
  <mergeCells count="20">
    <mergeCell ref="A1:M1"/>
    <mergeCell ref="A2:M2"/>
    <mergeCell ref="A3:M3"/>
    <mergeCell ref="H4:I4"/>
    <mergeCell ref="A5:A7"/>
    <mergeCell ref="B5:B7"/>
    <mergeCell ref="C5:C7"/>
    <mergeCell ref="D5:D7"/>
    <mergeCell ref="E5:E7"/>
    <mergeCell ref="F5:F7"/>
    <mergeCell ref="A8:B8"/>
    <mergeCell ref="N8:O8"/>
    <mergeCell ref="N9:O9"/>
    <mergeCell ref="G5:I5"/>
    <mergeCell ref="J5:J7"/>
    <mergeCell ref="K5:K7"/>
    <mergeCell ref="M5:M7"/>
    <mergeCell ref="G6:G7"/>
    <mergeCell ref="H6:I6"/>
    <mergeCell ref="L5:L7"/>
  </mergeCells>
  <pageMargins left="0.24" right="0.16" top="0.38" bottom="0.4" header="0.3" footer="0.3"/>
  <pageSetup paperSize="9" scale="77" fitToHeight="0" orientation="landscape" r:id="rId1"/>
  <headerFooter>
    <oddFooter>&amp;RTrang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E15" sqref="E15"/>
    </sheetView>
  </sheetViews>
  <sheetFormatPr defaultRowHeight="16.5" x14ac:dyDescent="0.3"/>
  <cols>
    <col min="1" max="1" width="5.7109375" style="1" customWidth="1"/>
    <col min="2" max="2" width="33.140625" style="22" customWidth="1"/>
    <col min="3" max="3" width="19.42578125" style="1" customWidth="1"/>
    <col min="4" max="4" width="13" style="1" customWidth="1"/>
    <col min="5" max="5" width="6.85546875" style="1" customWidth="1"/>
    <col min="6" max="6" width="9.7109375" style="1" customWidth="1"/>
    <col min="7" max="7" width="11.140625" style="1" customWidth="1"/>
    <col min="8" max="10" width="14.42578125" style="1" customWidth="1"/>
    <col min="11" max="13" width="17.5703125" style="23" customWidth="1"/>
    <col min="14" max="14" width="14.42578125" style="23" customWidth="1"/>
    <col min="15" max="15" width="10.28515625" style="1" customWidth="1"/>
    <col min="16" max="17" width="9.140625" style="1"/>
    <col min="18" max="18" width="10.85546875" style="1" bestFit="1" customWidth="1"/>
    <col min="19" max="256" width="9.140625" style="1"/>
    <col min="257" max="257" width="5.7109375" style="1" customWidth="1"/>
    <col min="258" max="258" width="28.7109375" style="1" customWidth="1"/>
    <col min="259" max="259" width="11.42578125" style="1" customWidth="1"/>
    <col min="260" max="260" width="8.85546875" style="1" customWidth="1"/>
    <col min="261" max="261" width="5.5703125" style="1" customWidth="1"/>
    <col min="262" max="262" width="9.7109375" style="1" customWidth="1"/>
    <col min="263" max="263" width="10.28515625" style="1" customWidth="1"/>
    <col min="264" max="270" width="13.7109375" style="1" customWidth="1"/>
    <col min="271" max="271" width="10.28515625" style="1" customWidth="1"/>
    <col min="272" max="512" width="9.140625" style="1"/>
    <col min="513" max="513" width="5.7109375" style="1" customWidth="1"/>
    <col min="514" max="514" width="28.7109375" style="1" customWidth="1"/>
    <col min="515" max="515" width="11.42578125" style="1" customWidth="1"/>
    <col min="516" max="516" width="8.85546875" style="1" customWidth="1"/>
    <col min="517" max="517" width="5.5703125" style="1" customWidth="1"/>
    <col min="518" max="518" width="9.7109375" style="1" customWidth="1"/>
    <col min="519" max="519" width="10.28515625" style="1" customWidth="1"/>
    <col min="520" max="526" width="13.7109375" style="1" customWidth="1"/>
    <col min="527" max="527" width="10.28515625" style="1" customWidth="1"/>
    <col min="528" max="768" width="9.140625" style="1"/>
    <col min="769" max="769" width="5.7109375" style="1" customWidth="1"/>
    <col min="770" max="770" width="28.7109375" style="1" customWidth="1"/>
    <col min="771" max="771" width="11.42578125" style="1" customWidth="1"/>
    <col min="772" max="772" width="8.85546875" style="1" customWidth="1"/>
    <col min="773" max="773" width="5.5703125" style="1" customWidth="1"/>
    <col min="774" max="774" width="9.7109375" style="1" customWidth="1"/>
    <col min="775" max="775" width="10.28515625" style="1" customWidth="1"/>
    <col min="776" max="782" width="13.7109375" style="1" customWidth="1"/>
    <col min="783" max="783" width="10.28515625" style="1" customWidth="1"/>
    <col min="784" max="1024" width="9.140625" style="1"/>
    <col min="1025" max="1025" width="5.7109375" style="1" customWidth="1"/>
    <col min="1026" max="1026" width="28.7109375" style="1" customWidth="1"/>
    <col min="1027" max="1027" width="11.42578125" style="1" customWidth="1"/>
    <col min="1028" max="1028" width="8.85546875" style="1" customWidth="1"/>
    <col min="1029" max="1029" width="5.5703125" style="1" customWidth="1"/>
    <col min="1030" max="1030" width="9.7109375" style="1" customWidth="1"/>
    <col min="1031" max="1031" width="10.28515625" style="1" customWidth="1"/>
    <col min="1032" max="1038" width="13.7109375" style="1" customWidth="1"/>
    <col min="1039" max="1039" width="10.28515625" style="1" customWidth="1"/>
    <col min="1040" max="1280" width="9.140625" style="1"/>
    <col min="1281" max="1281" width="5.7109375" style="1" customWidth="1"/>
    <col min="1282" max="1282" width="28.7109375" style="1" customWidth="1"/>
    <col min="1283" max="1283" width="11.42578125" style="1" customWidth="1"/>
    <col min="1284" max="1284" width="8.85546875" style="1" customWidth="1"/>
    <col min="1285" max="1285" width="5.5703125" style="1" customWidth="1"/>
    <col min="1286" max="1286" width="9.7109375" style="1" customWidth="1"/>
    <col min="1287" max="1287" width="10.28515625" style="1" customWidth="1"/>
    <col min="1288" max="1294" width="13.7109375" style="1" customWidth="1"/>
    <col min="1295" max="1295" width="10.28515625" style="1" customWidth="1"/>
    <col min="1296" max="1536" width="9.140625" style="1"/>
    <col min="1537" max="1537" width="5.7109375" style="1" customWidth="1"/>
    <col min="1538" max="1538" width="28.7109375" style="1" customWidth="1"/>
    <col min="1539" max="1539" width="11.42578125" style="1" customWidth="1"/>
    <col min="1540" max="1540" width="8.85546875" style="1" customWidth="1"/>
    <col min="1541" max="1541" width="5.5703125" style="1" customWidth="1"/>
    <col min="1542" max="1542" width="9.7109375" style="1" customWidth="1"/>
    <col min="1543" max="1543" width="10.28515625" style="1" customWidth="1"/>
    <col min="1544" max="1550" width="13.7109375" style="1" customWidth="1"/>
    <col min="1551" max="1551" width="10.28515625" style="1" customWidth="1"/>
    <col min="1552" max="1792" width="9.140625" style="1"/>
    <col min="1793" max="1793" width="5.7109375" style="1" customWidth="1"/>
    <col min="1794" max="1794" width="28.7109375" style="1" customWidth="1"/>
    <col min="1795" max="1795" width="11.42578125" style="1" customWidth="1"/>
    <col min="1796" max="1796" width="8.85546875" style="1" customWidth="1"/>
    <col min="1797" max="1797" width="5.5703125" style="1" customWidth="1"/>
    <col min="1798" max="1798" width="9.7109375" style="1" customWidth="1"/>
    <col min="1799" max="1799" width="10.28515625" style="1" customWidth="1"/>
    <col min="1800" max="1806" width="13.7109375" style="1" customWidth="1"/>
    <col min="1807" max="1807" width="10.28515625" style="1" customWidth="1"/>
    <col min="1808" max="2048" width="9.140625" style="1"/>
    <col min="2049" max="2049" width="5.7109375" style="1" customWidth="1"/>
    <col min="2050" max="2050" width="28.7109375" style="1" customWidth="1"/>
    <col min="2051" max="2051" width="11.42578125" style="1" customWidth="1"/>
    <col min="2052" max="2052" width="8.85546875" style="1" customWidth="1"/>
    <col min="2053" max="2053" width="5.5703125" style="1" customWidth="1"/>
    <col min="2054" max="2054" width="9.7109375" style="1" customWidth="1"/>
    <col min="2055" max="2055" width="10.28515625" style="1" customWidth="1"/>
    <col min="2056" max="2062" width="13.7109375" style="1" customWidth="1"/>
    <col min="2063" max="2063" width="10.28515625" style="1" customWidth="1"/>
    <col min="2064" max="2304" width="9.140625" style="1"/>
    <col min="2305" max="2305" width="5.7109375" style="1" customWidth="1"/>
    <col min="2306" max="2306" width="28.7109375" style="1" customWidth="1"/>
    <col min="2307" max="2307" width="11.42578125" style="1" customWidth="1"/>
    <col min="2308" max="2308" width="8.85546875" style="1" customWidth="1"/>
    <col min="2309" max="2309" width="5.5703125" style="1" customWidth="1"/>
    <col min="2310" max="2310" width="9.7109375" style="1" customWidth="1"/>
    <col min="2311" max="2311" width="10.28515625" style="1" customWidth="1"/>
    <col min="2312" max="2318" width="13.7109375" style="1" customWidth="1"/>
    <col min="2319" max="2319" width="10.28515625" style="1" customWidth="1"/>
    <col min="2320" max="2560" width="9.140625" style="1"/>
    <col min="2561" max="2561" width="5.7109375" style="1" customWidth="1"/>
    <col min="2562" max="2562" width="28.7109375" style="1" customWidth="1"/>
    <col min="2563" max="2563" width="11.42578125" style="1" customWidth="1"/>
    <col min="2564" max="2564" width="8.85546875" style="1" customWidth="1"/>
    <col min="2565" max="2565" width="5.5703125" style="1" customWidth="1"/>
    <col min="2566" max="2566" width="9.7109375" style="1" customWidth="1"/>
    <col min="2567" max="2567" width="10.28515625" style="1" customWidth="1"/>
    <col min="2568" max="2574" width="13.7109375" style="1" customWidth="1"/>
    <col min="2575" max="2575" width="10.28515625" style="1" customWidth="1"/>
    <col min="2576" max="2816" width="9.140625" style="1"/>
    <col min="2817" max="2817" width="5.7109375" style="1" customWidth="1"/>
    <col min="2818" max="2818" width="28.7109375" style="1" customWidth="1"/>
    <col min="2819" max="2819" width="11.42578125" style="1" customWidth="1"/>
    <col min="2820" max="2820" width="8.85546875" style="1" customWidth="1"/>
    <col min="2821" max="2821" width="5.5703125" style="1" customWidth="1"/>
    <col min="2822" max="2822" width="9.7109375" style="1" customWidth="1"/>
    <col min="2823" max="2823" width="10.28515625" style="1" customWidth="1"/>
    <col min="2824" max="2830" width="13.7109375" style="1" customWidth="1"/>
    <col min="2831" max="2831" width="10.28515625" style="1" customWidth="1"/>
    <col min="2832" max="3072" width="9.140625" style="1"/>
    <col min="3073" max="3073" width="5.7109375" style="1" customWidth="1"/>
    <col min="3074" max="3074" width="28.7109375" style="1" customWidth="1"/>
    <col min="3075" max="3075" width="11.42578125" style="1" customWidth="1"/>
    <col min="3076" max="3076" width="8.85546875" style="1" customWidth="1"/>
    <col min="3077" max="3077" width="5.5703125" style="1" customWidth="1"/>
    <col min="3078" max="3078" width="9.7109375" style="1" customWidth="1"/>
    <col min="3079" max="3079" width="10.28515625" style="1" customWidth="1"/>
    <col min="3080" max="3086" width="13.7109375" style="1" customWidth="1"/>
    <col min="3087" max="3087" width="10.28515625" style="1" customWidth="1"/>
    <col min="3088" max="3328" width="9.140625" style="1"/>
    <col min="3329" max="3329" width="5.7109375" style="1" customWidth="1"/>
    <col min="3330" max="3330" width="28.7109375" style="1" customWidth="1"/>
    <col min="3331" max="3331" width="11.42578125" style="1" customWidth="1"/>
    <col min="3332" max="3332" width="8.85546875" style="1" customWidth="1"/>
    <col min="3333" max="3333" width="5.5703125" style="1" customWidth="1"/>
    <col min="3334" max="3334" width="9.7109375" style="1" customWidth="1"/>
    <col min="3335" max="3335" width="10.28515625" style="1" customWidth="1"/>
    <col min="3336" max="3342" width="13.7109375" style="1" customWidth="1"/>
    <col min="3343" max="3343" width="10.28515625" style="1" customWidth="1"/>
    <col min="3344" max="3584" width="9.140625" style="1"/>
    <col min="3585" max="3585" width="5.7109375" style="1" customWidth="1"/>
    <col min="3586" max="3586" width="28.7109375" style="1" customWidth="1"/>
    <col min="3587" max="3587" width="11.42578125" style="1" customWidth="1"/>
    <col min="3588" max="3588" width="8.85546875" style="1" customWidth="1"/>
    <col min="3589" max="3589" width="5.5703125" style="1" customWidth="1"/>
    <col min="3590" max="3590" width="9.7109375" style="1" customWidth="1"/>
    <col min="3591" max="3591" width="10.28515625" style="1" customWidth="1"/>
    <col min="3592" max="3598" width="13.7109375" style="1" customWidth="1"/>
    <col min="3599" max="3599" width="10.28515625" style="1" customWidth="1"/>
    <col min="3600" max="3840" width="9.140625" style="1"/>
    <col min="3841" max="3841" width="5.7109375" style="1" customWidth="1"/>
    <col min="3842" max="3842" width="28.7109375" style="1" customWidth="1"/>
    <col min="3843" max="3843" width="11.42578125" style="1" customWidth="1"/>
    <col min="3844" max="3844" width="8.85546875" style="1" customWidth="1"/>
    <col min="3845" max="3845" width="5.5703125" style="1" customWidth="1"/>
    <col min="3846" max="3846" width="9.7109375" style="1" customWidth="1"/>
    <col min="3847" max="3847" width="10.28515625" style="1" customWidth="1"/>
    <col min="3848" max="3854" width="13.7109375" style="1" customWidth="1"/>
    <col min="3855" max="3855" width="10.28515625" style="1" customWidth="1"/>
    <col min="3856" max="4096" width="9.140625" style="1"/>
    <col min="4097" max="4097" width="5.7109375" style="1" customWidth="1"/>
    <col min="4098" max="4098" width="28.7109375" style="1" customWidth="1"/>
    <col min="4099" max="4099" width="11.42578125" style="1" customWidth="1"/>
    <col min="4100" max="4100" width="8.85546875" style="1" customWidth="1"/>
    <col min="4101" max="4101" width="5.5703125" style="1" customWidth="1"/>
    <col min="4102" max="4102" width="9.7109375" style="1" customWidth="1"/>
    <col min="4103" max="4103" width="10.28515625" style="1" customWidth="1"/>
    <col min="4104" max="4110" width="13.7109375" style="1" customWidth="1"/>
    <col min="4111" max="4111" width="10.28515625" style="1" customWidth="1"/>
    <col min="4112" max="4352" width="9.140625" style="1"/>
    <col min="4353" max="4353" width="5.7109375" style="1" customWidth="1"/>
    <col min="4354" max="4354" width="28.7109375" style="1" customWidth="1"/>
    <col min="4355" max="4355" width="11.42578125" style="1" customWidth="1"/>
    <col min="4356" max="4356" width="8.85546875" style="1" customWidth="1"/>
    <col min="4357" max="4357" width="5.5703125" style="1" customWidth="1"/>
    <col min="4358" max="4358" width="9.7109375" style="1" customWidth="1"/>
    <col min="4359" max="4359" width="10.28515625" style="1" customWidth="1"/>
    <col min="4360" max="4366" width="13.7109375" style="1" customWidth="1"/>
    <col min="4367" max="4367" width="10.28515625" style="1" customWidth="1"/>
    <col min="4368" max="4608" width="9.140625" style="1"/>
    <col min="4609" max="4609" width="5.7109375" style="1" customWidth="1"/>
    <col min="4610" max="4610" width="28.7109375" style="1" customWidth="1"/>
    <col min="4611" max="4611" width="11.42578125" style="1" customWidth="1"/>
    <col min="4612" max="4612" width="8.85546875" style="1" customWidth="1"/>
    <col min="4613" max="4613" width="5.5703125" style="1" customWidth="1"/>
    <col min="4614" max="4614" width="9.7109375" style="1" customWidth="1"/>
    <col min="4615" max="4615" width="10.28515625" style="1" customWidth="1"/>
    <col min="4616" max="4622" width="13.7109375" style="1" customWidth="1"/>
    <col min="4623" max="4623" width="10.28515625" style="1" customWidth="1"/>
    <col min="4624" max="4864" width="9.140625" style="1"/>
    <col min="4865" max="4865" width="5.7109375" style="1" customWidth="1"/>
    <col min="4866" max="4866" width="28.7109375" style="1" customWidth="1"/>
    <col min="4867" max="4867" width="11.42578125" style="1" customWidth="1"/>
    <col min="4868" max="4868" width="8.85546875" style="1" customWidth="1"/>
    <col min="4869" max="4869" width="5.5703125" style="1" customWidth="1"/>
    <col min="4870" max="4870" width="9.7109375" style="1" customWidth="1"/>
    <col min="4871" max="4871" width="10.28515625" style="1" customWidth="1"/>
    <col min="4872" max="4878" width="13.7109375" style="1" customWidth="1"/>
    <col min="4879" max="4879" width="10.28515625" style="1" customWidth="1"/>
    <col min="4880" max="5120" width="9.140625" style="1"/>
    <col min="5121" max="5121" width="5.7109375" style="1" customWidth="1"/>
    <col min="5122" max="5122" width="28.7109375" style="1" customWidth="1"/>
    <col min="5123" max="5123" width="11.42578125" style="1" customWidth="1"/>
    <col min="5124" max="5124" width="8.85546875" style="1" customWidth="1"/>
    <col min="5125" max="5125" width="5.5703125" style="1" customWidth="1"/>
    <col min="5126" max="5126" width="9.7109375" style="1" customWidth="1"/>
    <col min="5127" max="5127" width="10.28515625" style="1" customWidth="1"/>
    <col min="5128" max="5134" width="13.7109375" style="1" customWidth="1"/>
    <col min="5135" max="5135" width="10.28515625" style="1" customWidth="1"/>
    <col min="5136" max="5376" width="9.140625" style="1"/>
    <col min="5377" max="5377" width="5.7109375" style="1" customWidth="1"/>
    <col min="5378" max="5378" width="28.7109375" style="1" customWidth="1"/>
    <col min="5379" max="5379" width="11.42578125" style="1" customWidth="1"/>
    <col min="5380" max="5380" width="8.85546875" style="1" customWidth="1"/>
    <col min="5381" max="5381" width="5.5703125" style="1" customWidth="1"/>
    <col min="5382" max="5382" width="9.7109375" style="1" customWidth="1"/>
    <col min="5383" max="5383" width="10.28515625" style="1" customWidth="1"/>
    <col min="5384" max="5390" width="13.7109375" style="1" customWidth="1"/>
    <col min="5391" max="5391" width="10.28515625" style="1" customWidth="1"/>
    <col min="5392" max="5632" width="9.140625" style="1"/>
    <col min="5633" max="5633" width="5.7109375" style="1" customWidth="1"/>
    <col min="5634" max="5634" width="28.7109375" style="1" customWidth="1"/>
    <col min="5635" max="5635" width="11.42578125" style="1" customWidth="1"/>
    <col min="5636" max="5636" width="8.85546875" style="1" customWidth="1"/>
    <col min="5637" max="5637" width="5.5703125" style="1" customWidth="1"/>
    <col min="5638" max="5638" width="9.7109375" style="1" customWidth="1"/>
    <col min="5639" max="5639" width="10.28515625" style="1" customWidth="1"/>
    <col min="5640" max="5646" width="13.7109375" style="1" customWidth="1"/>
    <col min="5647" max="5647" width="10.28515625" style="1" customWidth="1"/>
    <col min="5648" max="5888" width="9.140625" style="1"/>
    <col min="5889" max="5889" width="5.7109375" style="1" customWidth="1"/>
    <col min="5890" max="5890" width="28.7109375" style="1" customWidth="1"/>
    <col min="5891" max="5891" width="11.42578125" style="1" customWidth="1"/>
    <col min="5892" max="5892" width="8.85546875" style="1" customWidth="1"/>
    <col min="5893" max="5893" width="5.5703125" style="1" customWidth="1"/>
    <col min="5894" max="5894" width="9.7109375" style="1" customWidth="1"/>
    <col min="5895" max="5895" width="10.28515625" style="1" customWidth="1"/>
    <col min="5896" max="5902" width="13.7109375" style="1" customWidth="1"/>
    <col min="5903" max="5903" width="10.28515625" style="1" customWidth="1"/>
    <col min="5904" max="6144" width="9.140625" style="1"/>
    <col min="6145" max="6145" width="5.7109375" style="1" customWidth="1"/>
    <col min="6146" max="6146" width="28.7109375" style="1" customWidth="1"/>
    <col min="6147" max="6147" width="11.42578125" style="1" customWidth="1"/>
    <col min="6148" max="6148" width="8.85546875" style="1" customWidth="1"/>
    <col min="6149" max="6149" width="5.5703125" style="1" customWidth="1"/>
    <col min="6150" max="6150" width="9.7109375" style="1" customWidth="1"/>
    <col min="6151" max="6151" width="10.28515625" style="1" customWidth="1"/>
    <col min="6152" max="6158" width="13.7109375" style="1" customWidth="1"/>
    <col min="6159" max="6159" width="10.28515625" style="1" customWidth="1"/>
    <col min="6160" max="6400" width="9.140625" style="1"/>
    <col min="6401" max="6401" width="5.7109375" style="1" customWidth="1"/>
    <col min="6402" max="6402" width="28.7109375" style="1" customWidth="1"/>
    <col min="6403" max="6403" width="11.42578125" style="1" customWidth="1"/>
    <col min="6404" max="6404" width="8.85546875" style="1" customWidth="1"/>
    <col min="6405" max="6405" width="5.5703125" style="1" customWidth="1"/>
    <col min="6406" max="6406" width="9.7109375" style="1" customWidth="1"/>
    <col min="6407" max="6407" width="10.28515625" style="1" customWidth="1"/>
    <col min="6408" max="6414" width="13.7109375" style="1" customWidth="1"/>
    <col min="6415" max="6415" width="10.28515625" style="1" customWidth="1"/>
    <col min="6416" max="6656" width="9.140625" style="1"/>
    <col min="6657" max="6657" width="5.7109375" style="1" customWidth="1"/>
    <col min="6658" max="6658" width="28.7109375" style="1" customWidth="1"/>
    <col min="6659" max="6659" width="11.42578125" style="1" customWidth="1"/>
    <col min="6660" max="6660" width="8.85546875" style="1" customWidth="1"/>
    <col min="6661" max="6661" width="5.5703125" style="1" customWidth="1"/>
    <col min="6662" max="6662" width="9.7109375" style="1" customWidth="1"/>
    <col min="6663" max="6663" width="10.28515625" style="1" customWidth="1"/>
    <col min="6664" max="6670" width="13.7109375" style="1" customWidth="1"/>
    <col min="6671" max="6671" width="10.28515625" style="1" customWidth="1"/>
    <col min="6672" max="6912" width="9.140625" style="1"/>
    <col min="6913" max="6913" width="5.7109375" style="1" customWidth="1"/>
    <col min="6914" max="6914" width="28.7109375" style="1" customWidth="1"/>
    <col min="6915" max="6915" width="11.42578125" style="1" customWidth="1"/>
    <col min="6916" max="6916" width="8.85546875" style="1" customWidth="1"/>
    <col min="6917" max="6917" width="5.5703125" style="1" customWidth="1"/>
    <col min="6918" max="6918" width="9.7109375" style="1" customWidth="1"/>
    <col min="6919" max="6919" width="10.28515625" style="1" customWidth="1"/>
    <col min="6920" max="6926" width="13.7109375" style="1" customWidth="1"/>
    <col min="6927" max="6927" width="10.28515625" style="1" customWidth="1"/>
    <col min="6928" max="7168" width="9.140625" style="1"/>
    <col min="7169" max="7169" width="5.7109375" style="1" customWidth="1"/>
    <col min="7170" max="7170" width="28.7109375" style="1" customWidth="1"/>
    <col min="7171" max="7171" width="11.42578125" style="1" customWidth="1"/>
    <col min="7172" max="7172" width="8.85546875" style="1" customWidth="1"/>
    <col min="7173" max="7173" width="5.5703125" style="1" customWidth="1"/>
    <col min="7174" max="7174" width="9.7109375" style="1" customWidth="1"/>
    <col min="7175" max="7175" width="10.28515625" style="1" customWidth="1"/>
    <col min="7176" max="7182" width="13.7109375" style="1" customWidth="1"/>
    <col min="7183" max="7183" width="10.28515625" style="1" customWidth="1"/>
    <col min="7184" max="7424" width="9.140625" style="1"/>
    <col min="7425" max="7425" width="5.7109375" style="1" customWidth="1"/>
    <col min="7426" max="7426" width="28.7109375" style="1" customWidth="1"/>
    <col min="7427" max="7427" width="11.42578125" style="1" customWidth="1"/>
    <col min="7428" max="7428" width="8.85546875" style="1" customWidth="1"/>
    <col min="7429" max="7429" width="5.5703125" style="1" customWidth="1"/>
    <col min="7430" max="7430" width="9.7109375" style="1" customWidth="1"/>
    <col min="7431" max="7431" width="10.28515625" style="1" customWidth="1"/>
    <col min="7432" max="7438" width="13.7109375" style="1" customWidth="1"/>
    <col min="7439" max="7439" width="10.28515625" style="1" customWidth="1"/>
    <col min="7440" max="7680" width="9.140625" style="1"/>
    <col min="7681" max="7681" width="5.7109375" style="1" customWidth="1"/>
    <col min="7682" max="7682" width="28.7109375" style="1" customWidth="1"/>
    <col min="7683" max="7683" width="11.42578125" style="1" customWidth="1"/>
    <col min="7684" max="7684" width="8.85546875" style="1" customWidth="1"/>
    <col min="7685" max="7685" width="5.5703125" style="1" customWidth="1"/>
    <col min="7686" max="7686" width="9.7109375" style="1" customWidth="1"/>
    <col min="7687" max="7687" width="10.28515625" style="1" customWidth="1"/>
    <col min="7688" max="7694" width="13.7109375" style="1" customWidth="1"/>
    <col min="7695" max="7695" width="10.28515625" style="1" customWidth="1"/>
    <col min="7696" max="7936" width="9.140625" style="1"/>
    <col min="7937" max="7937" width="5.7109375" style="1" customWidth="1"/>
    <col min="7938" max="7938" width="28.7109375" style="1" customWidth="1"/>
    <col min="7939" max="7939" width="11.42578125" style="1" customWidth="1"/>
    <col min="7940" max="7940" width="8.85546875" style="1" customWidth="1"/>
    <col min="7941" max="7941" width="5.5703125" style="1" customWidth="1"/>
    <col min="7942" max="7942" width="9.7109375" style="1" customWidth="1"/>
    <col min="7943" max="7943" width="10.28515625" style="1" customWidth="1"/>
    <col min="7944" max="7950" width="13.7109375" style="1" customWidth="1"/>
    <col min="7951" max="7951" width="10.28515625" style="1" customWidth="1"/>
    <col min="7952" max="8192" width="9.140625" style="1"/>
    <col min="8193" max="8193" width="5.7109375" style="1" customWidth="1"/>
    <col min="8194" max="8194" width="28.7109375" style="1" customWidth="1"/>
    <col min="8195" max="8195" width="11.42578125" style="1" customWidth="1"/>
    <col min="8196" max="8196" width="8.85546875" style="1" customWidth="1"/>
    <col min="8197" max="8197" width="5.5703125" style="1" customWidth="1"/>
    <col min="8198" max="8198" width="9.7109375" style="1" customWidth="1"/>
    <col min="8199" max="8199" width="10.28515625" style="1" customWidth="1"/>
    <col min="8200" max="8206" width="13.7109375" style="1" customWidth="1"/>
    <col min="8207" max="8207" width="10.28515625" style="1" customWidth="1"/>
    <col min="8208" max="8448" width="9.140625" style="1"/>
    <col min="8449" max="8449" width="5.7109375" style="1" customWidth="1"/>
    <col min="8450" max="8450" width="28.7109375" style="1" customWidth="1"/>
    <col min="8451" max="8451" width="11.42578125" style="1" customWidth="1"/>
    <col min="8452" max="8452" width="8.85546875" style="1" customWidth="1"/>
    <col min="8453" max="8453" width="5.5703125" style="1" customWidth="1"/>
    <col min="8454" max="8454" width="9.7109375" style="1" customWidth="1"/>
    <col min="8455" max="8455" width="10.28515625" style="1" customWidth="1"/>
    <col min="8456" max="8462" width="13.7109375" style="1" customWidth="1"/>
    <col min="8463" max="8463" width="10.28515625" style="1" customWidth="1"/>
    <col min="8464" max="8704" width="9.140625" style="1"/>
    <col min="8705" max="8705" width="5.7109375" style="1" customWidth="1"/>
    <col min="8706" max="8706" width="28.7109375" style="1" customWidth="1"/>
    <col min="8707" max="8707" width="11.42578125" style="1" customWidth="1"/>
    <col min="8708" max="8708" width="8.85546875" style="1" customWidth="1"/>
    <col min="8709" max="8709" width="5.5703125" style="1" customWidth="1"/>
    <col min="8710" max="8710" width="9.7109375" style="1" customWidth="1"/>
    <col min="8711" max="8711" width="10.28515625" style="1" customWidth="1"/>
    <col min="8712" max="8718" width="13.7109375" style="1" customWidth="1"/>
    <col min="8719" max="8719" width="10.28515625" style="1" customWidth="1"/>
    <col min="8720" max="8960" width="9.140625" style="1"/>
    <col min="8961" max="8961" width="5.7109375" style="1" customWidth="1"/>
    <col min="8962" max="8962" width="28.7109375" style="1" customWidth="1"/>
    <col min="8963" max="8963" width="11.42578125" style="1" customWidth="1"/>
    <col min="8964" max="8964" width="8.85546875" style="1" customWidth="1"/>
    <col min="8965" max="8965" width="5.5703125" style="1" customWidth="1"/>
    <col min="8966" max="8966" width="9.7109375" style="1" customWidth="1"/>
    <col min="8967" max="8967" width="10.28515625" style="1" customWidth="1"/>
    <col min="8968" max="8974" width="13.7109375" style="1" customWidth="1"/>
    <col min="8975" max="8975" width="10.28515625" style="1" customWidth="1"/>
    <col min="8976" max="9216" width="9.140625" style="1"/>
    <col min="9217" max="9217" width="5.7109375" style="1" customWidth="1"/>
    <col min="9218" max="9218" width="28.7109375" style="1" customWidth="1"/>
    <col min="9219" max="9219" width="11.42578125" style="1" customWidth="1"/>
    <col min="9220" max="9220" width="8.85546875" style="1" customWidth="1"/>
    <col min="9221" max="9221" width="5.5703125" style="1" customWidth="1"/>
    <col min="9222" max="9222" width="9.7109375" style="1" customWidth="1"/>
    <col min="9223" max="9223" width="10.28515625" style="1" customWidth="1"/>
    <col min="9224" max="9230" width="13.7109375" style="1" customWidth="1"/>
    <col min="9231" max="9231" width="10.28515625" style="1" customWidth="1"/>
    <col min="9232" max="9472" width="9.140625" style="1"/>
    <col min="9473" max="9473" width="5.7109375" style="1" customWidth="1"/>
    <col min="9474" max="9474" width="28.7109375" style="1" customWidth="1"/>
    <col min="9475" max="9475" width="11.42578125" style="1" customWidth="1"/>
    <col min="9476" max="9476" width="8.85546875" style="1" customWidth="1"/>
    <col min="9477" max="9477" width="5.5703125" style="1" customWidth="1"/>
    <col min="9478" max="9478" width="9.7109375" style="1" customWidth="1"/>
    <col min="9479" max="9479" width="10.28515625" style="1" customWidth="1"/>
    <col min="9480" max="9486" width="13.7109375" style="1" customWidth="1"/>
    <col min="9487" max="9487" width="10.28515625" style="1" customWidth="1"/>
    <col min="9488" max="9728" width="9.140625" style="1"/>
    <col min="9729" max="9729" width="5.7109375" style="1" customWidth="1"/>
    <col min="9730" max="9730" width="28.7109375" style="1" customWidth="1"/>
    <col min="9731" max="9731" width="11.42578125" style="1" customWidth="1"/>
    <col min="9732" max="9732" width="8.85546875" style="1" customWidth="1"/>
    <col min="9733" max="9733" width="5.5703125" style="1" customWidth="1"/>
    <col min="9734" max="9734" width="9.7109375" style="1" customWidth="1"/>
    <col min="9735" max="9735" width="10.28515625" style="1" customWidth="1"/>
    <col min="9736" max="9742" width="13.7109375" style="1" customWidth="1"/>
    <col min="9743" max="9743" width="10.28515625" style="1" customWidth="1"/>
    <col min="9744" max="9984" width="9.140625" style="1"/>
    <col min="9985" max="9985" width="5.7109375" style="1" customWidth="1"/>
    <col min="9986" max="9986" width="28.7109375" style="1" customWidth="1"/>
    <col min="9987" max="9987" width="11.42578125" style="1" customWidth="1"/>
    <col min="9988" max="9988" width="8.85546875" style="1" customWidth="1"/>
    <col min="9989" max="9989" width="5.5703125" style="1" customWidth="1"/>
    <col min="9990" max="9990" width="9.7109375" style="1" customWidth="1"/>
    <col min="9991" max="9991" width="10.28515625" style="1" customWidth="1"/>
    <col min="9992" max="9998" width="13.7109375" style="1" customWidth="1"/>
    <col min="9999" max="9999" width="10.28515625" style="1" customWidth="1"/>
    <col min="10000" max="10240" width="9.140625" style="1"/>
    <col min="10241" max="10241" width="5.7109375" style="1" customWidth="1"/>
    <col min="10242" max="10242" width="28.7109375" style="1" customWidth="1"/>
    <col min="10243" max="10243" width="11.42578125" style="1" customWidth="1"/>
    <col min="10244" max="10244" width="8.85546875" style="1" customWidth="1"/>
    <col min="10245" max="10245" width="5.5703125" style="1" customWidth="1"/>
    <col min="10246" max="10246" width="9.7109375" style="1" customWidth="1"/>
    <col min="10247" max="10247" width="10.28515625" style="1" customWidth="1"/>
    <col min="10248" max="10254" width="13.7109375" style="1" customWidth="1"/>
    <col min="10255" max="10255" width="10.28515625" style="1" customWidth="1"/>
    <col min="10256" max="10496" width="9.140625" style="1"/>
    <col min="10497" max="10497" width="5.7109375" style="1" customWidth="1"/>
    <col min="10498" max="10498" width="28.7109375" style="1" customWidth="1"/>
    <col min="10499" max="10499" width="11.42578125" style="1" customWidth="1"/>
    <col min="10500" max="10500" width="8.85546875" style="1" customWidth="1"/>
    <col min="10501" max="10501" width="5.5703125" style="1" customWidth="1"/>
    <col min="10502" max="10502" width="9.7109375" style="1" customWidth="1"/>
    <col min="10503" max="10503" width="10.28515625" style="1" customWidth="1"/>
    <col min="10504" max="10510" width="13.7109375" style="1" customWidth="1"/>
    <col min="10511" max="10511" width="10.28515625" style="1" customWidth="1"/>
    <col min="10512" max="10752" width="9.140625" style="1"/>
    <col min="10753" max="10753" width="5.7109375" style="1" customWidth="1"/>
    <col min="10754" max="10754" width="28.7109375" style="1" customWidth="1"/>
    <col min="10755" max="10755" width="11.42578125" style="1" customWidth="1"/>
    <col min="10756" max="10756" width="8.85546875" style="1" customWidth="1"/>
    <col min="10757" max="10757" width="5.5703125" style="1" customWidth="1"/>
    <col min="10758" max="10758" width="9.7109375" style="1" customWidth="1"/>
    <col min="10759" max="10759" width="10.28515625" style="1" customWidth="1"/>
    <col min="10760" max="10766" width="13.7109375" style="1" customWidth="1"/>
    <col min="10767" max="10767" width="10.28515625" style="1" customWidth="1"/>
    <col min="10768" max="11008" width="9.140625" style="1"/>
    <col min="11009" max="11009" width="5.7109375" style="1" customWidth="1"/>
    <col min="11010" max="11010" width="28.7109375" style="1" customWidth="1"/>
    <col min="11011" max="11011" width="11.42578125" style="1" customWidth="1"/>
    <col min="11012" max="11012" width="8.85546875" style="1" customWidth="1"/>
    <col min="11013" max="11013" width="5.5703125" style="1" customWidth="1"/>
    <col min="11014" max="11014" width="9.7109375" style="1" customWidth="1"/>
    <col min="11015" max="11015" width="10.28515625" style="1" customWidth="1"/>
    <col min="11016" max="11022" width="13.7109375" style="1" customWidth="1"/>
    <col min="11023" max="11023" width="10.28515625" style="1" customWidth="1"/>
    <col min="11024" max="11264" width="9.140625" style="1"/>
    <col min="11265" max="11265" width="5.7109375" style="1" customWidth="1"/>
    <col min="11266" max="11266" width="28.7109375" style="1" customWidth="1"/>
    <col min="11267" max="11267" width="11.42578125" style="1" customWidth="1"/>
    <col min="11268" max="11268" width="8.85546875" style="1" customWidth="1"/>
    <col min="11269" max="11269" width="5.5703125" style="1" customWidth="1"/>
    <col min="11270" max="11270" width="9.7109375" style="1" customWidth="1"/>
    <col min="11271" max="11271" width="10.28515625" style="1" customWidth="1"/>
    <col min="11272" max="11278" width="13.7109375" style="1" customWidth="1"/>
    <col min="11279" max="11279" width="10.28515625" style="1" customWidth="1"/>
    <col min="11280" max="11520" width="9.140625" style="1"/>
    <col min="11521" max="11521" width="5.7109375" style="1" customWidth="1"/>
    <col min="11522" max="11522" width="28.7109375" style="1" customWidth="1"/>
    <col min="11523" max="11523" width="11.42578125" style="1" customWidth="1"/>
    <col min="11524" max="11524" width="8.85546875" style="1" customWidth="1"/>
    <col min="11525" max="11525" width="5.5703125" style="1" customWidth="1"/>
    <col min="11526" max="11526" width="9.7109375" style="1" customWidth="1"/>
    <col min="11527" max="11527" width="10.28515625" style="1" customWidth="1"/>
    <col min="11528" max="11534" width="13.7109375" style="1" customWidth="1"/>
    <col min="11535" max="11535" width="10.28515625" style="1" customWidth="1"/>
    <col min="11536" max="11776" width="9.140625" style="1"/>
    <col min="11777" max="11777" width="5.7109375" style="1" customWidth="1"/>
    <col min="11778" max="11778" width="28.7109375" style="1" customWidth="1"/>
    <col min="11779" max="11779" width="11.42578125" style="1" customWidth="1"/>
    <col min="11780" max="11780" width="8.85546875" style="1" customWidth="1"/>
    <col min="11781" max="11781" width="5.5703125" style="1" customWidth="1"/>
    <col min="11782" max="11782" width="9.7109375" style="1" customWidth="1"/>
    <col min="11783" max="11783" width="10.28515625" style="1" customWidth="1"/>
    <col min="11784" max="11790" width="13.7109375" style="1" customWidth="1"/>
    <col min="11791" max="11791" width="10.28515625" style="1" customWidth="1"/>
    <col min="11792" max="12032" width="9.140625" style="1"/>
    <col min="12033" max="12033" width="5.7109375" style="1" customWidth="1"/>
    <col min="12034" max="12034" width="28.7109375" style="1" customWidth="1"/>
    <col min="12035" max="12035" width="11.42578125" style="1" customWidth="1"/>
    <col min="12036" max="12036" width="8.85546875" style="1" customWidth="1"/>
    <col min="12037" max="12037" width="5.5703125" style="1" customWidth="1"/>
    <col min="12038" max="12038" width="9.7109375" style="1" customWidth="1"/>
    <col min="12039" max="12039" width="10.28515625" style="1" customWidth="1"/>
    <col min="12040" max="12046" width="13.7109375" style="1" customWidth="1"/>
    <col min="12047" max="12047" width="10.28515625" style="1" customWidth="1"/>
    <col min="12048" max="12288" width="9.140625" style="1"/>
    <col min="12289" max="12289" width="5.7109375" style="1" customWidth="1"/>
    <col min="12290" max="12290" width="28.7109375" style="1" customWidth="1"/>
    <col min="12291" max="12291" width="11.42578125" style="1" customWidth="1"/>
    <col min="12292" max="12292" width="8.85546875" style="1" customWidth="1"/>
    <col min="12293" max="12293" width="5.5703125" style="1" customWidth="1"/>
    <col min="12294" max="12294" width="9.7109375" style="1" customWidth="1"/>
    <col min="12295" max="12295" width="10.28515625" style="1" customWidth="1"/>
    <col min="12296" max="12302" width="13.7109375" style="1" customWidth="1"/>
    <col min="12303" max="12303" width="10.28515625" style="1" customWidth="1"/>
    <col min="12304" max="12544" width="9.140625" style="1"/>
    <col min="12545" max="12545" width="5.7109375" style="1" customWidth="1"/>
    <col min="12546" max="12546" width="28.7109375" style="1" customWidth="1"/>
    <col min="12547" max="12547" width="11.42578125" style="1" customWidth="1"/>
    <col min="12548" max="12548" width="8.85546875" style="1" customWidth="1"/>
    <col min="12549" max="12549" width="5.5703125" style="1" customWidth="1"/>
    <col min="12550" max="12550" width="9.7109375" style="1" customWidth="1"/>
    <col min="12551" max="12551" width="10.28515625" style="1" customWidth="1"/>
    <col min="12552" max="12558" width="13.7109375" style="1" customWidth="1"/>
    <col min="12559" max="12559" width="10.28515625" style="1" customWidth="1"/>
    <col min="12560" max="12800" width="9.140625" style="1"/>
    <col min="12801" max="12801" width="5.7109375" style="1" customWidth="1"/>
    <col min="12802" max="12802" width="28.7109375" style="1" customWidth="1"/>
    <col min="12803" max="12803" width="11.42578125" style="1" customWidth="1"/>
    <col min="12804" max="12804" width="8.85546875" style="1" customWidth="1"/>
    <col min="12805" max="12805" width="5.5703125" style="1" customWidth="1"/>
    <col min="12806" max="12806" width="9.7109375" style="1" customWidth="1"/>
    <col min="12807" max="12807" width="10.28515625" style="1" customWidth="1"/>
    <col min="12808" max="12814" width="13.7109375" style="1" customWidth="1"/>
    <col min="12815" max="12815" width="10.28515625" style="1" customWidth="1"/>
    <col min="12816" max="13056" width="9.140625" style="1"/>
    <col min="13057" max="13057" width="5.7109375" style="1" customWidth="1"/>
    <col min="13058" max="13058" width="28.7109375" style="1" customWidth="1"/>
    <col min="13059" max="13059" width="11.42578125" style="1" customWidth="1"/>
    <col min="13060" max="13060" width="8.85546875" style="1" customWidth="1"/>
    <col min="13061" max="13061" width="5.5703125" style="1" customWidth="1"/>
    <col min="13062" max="13062" width="9.7109375" style="1" customWidth="1"/>
    <col min="13063" max="13063" width="10.28515625" style="1" customWidth="1"/>
    <col min="13064" max="13070" width="13.7109375" style="1" customWidth="1"/>
    <col min="13071" max="13071" width="10.28515625" style="1" customWidth="1"/>
    <col min="13072" max="13312" width="9.140625" style="1"/>
    <col min="13313" max="13313" width="5.7109375" style="1" customWidth="1"/>
    <col min="13314" max="13314" width="28.7109375" style="1" customWidth="1"/>
    <col min="13315" max="13315" width="11.42578125" style="1" customWidth="1"/>
    <col min="13316" max="13316" width="8.85546875" style="1" customWidth="1"/>
    <col min="13317" max="13317" width="5.5703125" style="1" customWidth="1"/>
    <col min="13318" max="13318" width="9.7109375" style="1" customWidth="1"/>
    <col min="13319" max="13319" width="10.28515625" style="1" customWidth="1"/>
    <col min="13320" max="13326" width="13.7109375" style="1" customWidth="1"/>
    <col min="13327" max="13327" width="10.28515625" style="1" customWidth="1"/>
    <col min="13328" max="13568" width="9.140625" style="1"/>
    <col min="13569" max="13569" width="5.7109375" style="1" customWidth="1"/>
    <col min="13570" max="13570" width="28.7109375" style="1" customWidth="1"/>
    <col min="13571" max="13571" width="11.42578125" style="1" customWidth="1"/>
    <col min="13572" max="13572" width="8.85546875" style="1" customWidth="1"/>
    <col min="13573" max="13573" width="5.5703125" style="1" customWidth="1"/>
    <col min="13574" max="13574" width="9.7109375" style="1" customWidth="1"/>
    <col min="13575" max="13575" width="10.28515625" style="1" customWidth="1"/>
    <col min="13576" max="13582" width="13.7109375" style="1" customWidth="1"/>
    <col min="13583" max="13583" width="10.28515625" style="1" customWidth="1"/>
    <col min="13584" max="13824" width="9.140625" style="1"/>
    <col min="13825" max="13825" width="5.7109375" style="1" customWidth="1"/>
    <col min="13826" max="13826" width="28.7109375" style="1" customWidth="1"/>
    <col min="13827" max="13827" width="11.42578125" style="1" customWidth="1"/>
    <col min="13828" max="13828" width="8.85546875" style="1" customWidth="1"/>
    <col min="13829" max="13829" width="5.5703125" style="1" customWidth="1"/>
    <col min="13830" max="13830" width="9.7109375" style="1" customWidth="1"/>
    <col min="13831" max="13831" width="10.28515625" style="1" customWidth="1"/>
    <col min="13832" max="13838" width="13.7109375" style="1" customWidth="1"/>
    <col min="13839" max="13839" width="10.28515625" style="1" customWidth="1"/>
    <col min="13840" max="14080" width="9.140625" style="1"/>
    <col min="14081" max="14081" width="5.7109375" style="1" customWidth="1"/>
    <col min="14082" max="14082" width="28.7109375" style="1" customWidth="1"/>
    <col min="14083" max="14083" width="11.42578125" style="1" customWidth="1"/>
    <col min="14084" max="14084" width="8.85546875" style="1" customWidth="1"/>
    <col min="14085" max="14085" width="5.5703125" style="1" customWidth="1"/>
    <col min="14086" max="14086" width="9.7109375" style="1" customWidth="1"/>
    <col min="14087" max="14087" width="10.28515625" style="1" customWidth="1"/>
    <col min="14088" max="14094" width="13.7109375" style="1" customWidth="1"/>
    <col min="14095" max="14095" width="10.28515625" style="1" customWidth="1"/>
    <col min="14096" max="14336" width="9.140625" style="1"/>
    <col min="14337" max="14337" width="5.7109375" style="1" customWidth="1"/>
    <col min="14338" max="14338" width="28.7109375" style="1" customWidth="1"/>
    <col min="14339" max="14339" width="11.42578125" style="1" customWidth="1"/>
    <col min="14340" max="14340" width="8.85546875" style="1" customWidth="1"/>
    <col min="14341" max="14341" width="5.5703125" style="1" customWidth="1"/>
    <col min="14342" max="14342" width="9.7109375" style="1" customWidth="1"/>
    <col min="14343" max="14343" width="10.28515625" style="1" customWidth="1"/>
    <col min="14344" max="14350" width="13.7109375" style="1" customWidth="1"/>
    <col min="14351" max="14351" width="10.28515625" style="1" customWidth="1"/>
    <col min="14352" max="14592" width="9.140625" style="1"/>
    <col min="14593" max="14593" width="5.7109375" style="1" customWidth="1"/>
    <col min="14594" max="14594" width="28.7109375" style="1" customWidth="1"/>
    <col min="14595" max="14595" width="11.42578125" style="1" customWidth="1"/>
    <col min="14596" max="14596" width="8.85546875" style="1" customWidth="1"/>
    <col min="14597" max="14597" width="5.5703125" style="1" customWidth="1"/>
    <col min="14598" max="14598" width="9.7109375" style="1" customWidth="1"/>
    <col min="14599" max="14599" width="10.28515625" style="1" customWidth="1"/>
    <col min="14600" max="14606" width="13.7109375" style="1" customWidth="1"/>
    <col min="14607" max="14607" width="10.28515625" style="1" customWidth="1"/>
    <col min="14608" max="14848" width="9.140625" style="1"/>
    <col min="14849" max="14849" width="5.7109375" style="1" customWidth="1"/>
    <col min="14850" max="14850" width="28.7109375" style="1" customWidth="1"/>
    <col min="14851" max="14851" width="11.42578125" style="1" customWidth="1"/>
    <col min="14852" max="14852" width="8.85546875" style="1" customWidth="1"/>
    <col min="14853" max="14853" width="5.5703125" style="1" customWidth="1"/>
    <col min="14854" max="14854" width="9.7109375" style="1" customWidth="1"/>
    <col min="14855" max="14855" width="10.28515625" style="1" customWidth="1"/>
    <col min="14856" max="14862" width="13.7109375" style="1" customWidth="1"/>
    <col min="14863" max="14863" width="10.28515625" style="1" customWidth="1"/>
    <col min="14864" max="15104" width="9.140625" style="1"/>
    <col min="15105" max="15105" width="5.7109375" style="1" customWidth="1"/>
    <col min="15106" max="15106" width="28.7109375" style="1" customWidth="1"/>
    <col min="15107" max="15107" width="11.42578125" style="1" customWidth="1"/>
    <col min="15108" max="15108" width="8.85546875" style="1" customWidth="1"/>
    <col min="15109" max="15109" width="5.5703125" style="1" customWidth="1"/>
    <col min="15110" max="15110" width="9.7109375" style="1" customWidth="1"/>
    <col min="15111" max="15111" width="10.28515625" style="1" customWidth="1"/>
    <col min="15112" max="15118" width="13.7109375" style="1" customWidth="1"/>
    <col min="15119" max="15119" width="10.28515625" style="1" customWidth="1"/>
    <col min="15120" max="15360" width="9.140625" style="1"/>
    <col min="15361" max="15361" width="5.7109375" style="1" customWidth="1"/>
    <col min="15362" max="15362" width="28.7109375" style="1" customWidth="1"/>
    <col min="15363" max="15363" width="11.42578125" style="1" customWidth="1"/>
    <col min="15364" max="15364" width="8.85546875" style="1" customWidth="1"/>
    <col min="15365" max="15365" width="5.5703125" style="1" customWidth="1"/>
    <col min="15366" max="15366" width="9.7109375" style="1" customWidth="1"/>
    <col min="15367" max="15367" width="10.28515625" style="1" customWidth="1"/>
    <col min="15368" max="15374" width="13.7109375" style="1" customWidth="1"/>
    <col min="15375" max="15375" width="10.28515625" style="1" customWidth="1"/>
    <col min="15376" max="15616" width="9.140625" style="1"/>
    <col min="15617" max="15617" width="5.7109375" style="1" customWidth="1"/>
    <col min="15618" max="15618" width="28.7109375" style="1" customWidth="1"/>
    <col min="15619" max="15619" width="11.42578125" style="1" customWidth="1"/>
    <col min="15620" max="15620" width="8.85546875" style="1" customWidth="1"/>
    <col min="15621" max="15621" width="5.5703125" style="1" customWidth="1"/>
    <col min="15622" max="15622" width="9.7109375" style="1" customWidth="1"/>
    <col min="15623" max="15623" width="10.28515625" style="1" customWidth="1"/>
    <col min="15624" max="15630" width="13.7109375" style="1" customWidth="1"/>
    <col min="15631" max="15631" width="10.28515625" style="1" customWidth="1"/>
    <col min="15632" max="15872" width="9.140625" style="1"/>
    <col min="15873" max="15873" width="5.7109375" style="1" customWidth="1"/>
    <col min="15874" max="15874" width="28.7109375" style="1" customWidth="1"/>
    <col min="15875" max="15875" width="11.42578125" style="1" customWidth="1"/>
    <col min="15876" max="15876" width="8.85546875" style="1" customWidth="1"/>
    <col min="15877" max="15877" width="5.5703125" style="1" customWidth="1"/>
    <col min="15878" max="15878" width="9.7109375" style="1" customWidth="1"/>
    <col min="15879" max="15879" width="10.28515625" style="1" customWidth="1"/>
    <col min="15880" max="15886" width="13.7109375" style="1" customWidth="1"/>
    <col min="15887" max="15887" width="10.28515625" style="1" customWidth="1"/>
    <col min="15888" max="16128" width="9.140625" style="1"/>
    <col min="16129" max="16129" width="5.7109375" style="1" customWidth="1"/>
    <col min="16130" max="16130" width="28.7109375" style="1" customWidth="1"/>
    <col min="16131" max="16131" width="11.42578125" style="1" customWidth="1"/>
    <col min="16132" max="16132" width="8.85546875" style="1" customWidth="1"/>
    <col min="16133" max="16133" width="5.5703125" style="1" customWidth="1"/>
    <col min="16134" max="16134" width="9.7109375" style="1" customWidth="1"/>
    <col min="16135" max="16135" width="10.28515625" style="1" customWidth="1"/>
    <col min="16136" max="16142" width="13.7109375" style="1" customWidth="1"/>
    <col min="16143" max="16143" width="10.28515625" style="1" customWidth="1"/>
    <col min="16144" max="16384" width="9.140625" style="1"/>
  </cols>
  <sheetData>
    <row r="1" spans="1:18" ht="18.75" x14ac:dyDescent="0.3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8" ht="35.450000000000003" customHeight="1" x14ac:dyDescent="0.3">
      <c r="A2" s="43" t="s">
        <v>47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8" ht="16.5" customHeight="1" x14ac:dyDescent="0.3">
      <c r="A3" s="44" t="s">
        <v>77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8" ht="19.5" x14ac:dyDescent="0.35">
      <c r="A4" s="2"/>
      <c r="B4" s="3"/>
      <c r="C4" s="2"/>
      <c r="D4" s="2"/>
      <c r="E4" s="2"/>
      <c r="F4" s="2"/>
      <c r="G4" s="2"/>
      <c r="H4" s="45"/>
      <c r="I4" s="45"/>
      <c r="J4" s="45"/>
      <c r="K4" s="4"/>
      <c r="L4" s="27"/>
      <c r="M4" s="27"/>
      <c r="N4" s="4"/>
      <c r="O4" s="25"/>
    </row>
    <row r="5" spans="1:18" ht="40.5" customHeight="1" x14ac:dyDescent="0.3">
      <c r="A5" s="32" t="s">
        <v>1</v>
      </c>
      <c r="B5" s="32" t="s">
        <v>8</v>
      </c>
      <c r="C5" s="32" t="s">
        <v>3</v>
      </c>
      <c r="D5" s="32" t="s">
        <v>2</v>
      </c>
      <c r="E5" s="32" t="s">
        <v>9</v>
      </c>
      <c r="F5" s="32" t="s">
        <v>10</v>
      </c>
      <c r="G5" s="36" t="s">
        <v>11</v>
      </c>
      <c r="H5" s="37"/>
      <c r="I5" s="37"/>
      <c r="J5" s="46"/>
      <c r="K5" s="38" t="s">
        <v>43</v>
      </c>
      <c r="L5" s="32" t="s">
        <v>44</v>
      </c>
      <c r="M5" s="32"/>
      <c r="N5" s="38" t="s">
        <v>76</v>
      </c>
      <c r="O5" s="41" t="s">
        <v>4</v>
      </c>
    </row>
    <row r="6" spans="1:18" ht="14.45" customHeight="1" x14ac:dyDescent="0.3">
      <c r="A6" s="32"/>
      <c r="B6" s="32"/>
      <c r="C6" s="32"/>
      <c r="D6" s="32"/>
      <c r="E6" s="32"/>
      <c r="F6" s="32"/>
      <c r="G6" s="38" t="s">
        <v>12</v>
      </c>
      <c r="H6" s="36" t="s">
        <v>13</v>
      </c>
      <c r="I6" s="37"/>
      <c r="J6" s="46"/>
      <c r="K6" s="39"/>
      <c r="L6" s="32" t="s">
        <v>74</v>
      </c>
      <c r="M6" s="32" t="s">
        <v>75</v>
      </c>
      <c r="N6" s="39"/>
      <c r="O6" s="41"/>
    </row>
    <row r="7" spans="1:18" ht="78.75" customHeight="1" x14ac:dyDescent="0.3">
      <c r="A7" s="32"/>
      <c r="B7" s="32"/>
      <c r="C7" s="32"/>
      <c r="D7" s="32"/>
      <c r="E7" s="32"/>
      <c r="F7" s="32"/>
      <c r="G7" s="40"/>
      <c r="H7" s="24" t="s">
        <v>14</v>
      </c>
      <c r="I7" s="24" t="s">
        <v>5</v>
      </c>
      <c r="J7" s="24" t="s">
        <v>15</v>
      </c>
      <c r="K7" s="40"/>
      <c r="L7" s="32"/>
      <c r="M7" s="32"/>
      <c r="N7" s="40"/>
      <c r="O7" s="41"/>
    </row>
    <row r="8" spans="1:18" s="9" customFormat="1" ht="30" customHeight="1" x14ac:dyDescent="0.25">
      <c r="A8" s="32" t="s">
        <v>16</v>
      </c>
      <c r="B8" s="32"/>
      <c r="C8" s="5"/>
      <c r="D8" s="5"/>
      <c r="E8" s="5"/>
      <c r="F8" s="5"/>
      <c r="G8" s="5"/>
      <c r="H8" s="6">
        <f t="shared" ref="H8:J8" si="0">H9</f>
        <v>316250000</v>
      </c>
      <c r="I8" s="6">
        <f t="shared" si="0"/>
        <v>287500000</v>
      </c>
      <c r="J8" s="6">
        <f t="shared" si="0"/>
        <v>28750000</v>
      </c>
      <c r="K8" s="6">
        <f>K9</f>
        <v>287500000</v>
      </c>
      <c r="L8" s="6">
        <f t="shared" ref="L8:M8" si="1">L9</f>
        <v>0</v>
      </c>
      <c r="M8" s="6">
        <f t="shared" si="1"/>
        <v>287000000</v>
      </c>
      <c r="N8" s="6">
        <f>N9</f>
        <v>500000</v>
      </c>
      <c r="O8" s="7"/>
      <c r="P8" s="33"/>
      <c r="Q8" s="34"/>
      <c r="R8" s="8"/>
    </row>
    <row r="9" spans="1:18" s="13" customFormat="1" ht="48.75" customHeight="1" x14ac:dyDescent="0.25">
      <c r="A9" s="28"/>
      <c r="B9" s="10" t="s">
        <v>45</v>
      </c>
      <c r="C9" s="28"/>
      <c r="D9" s="28"/>
      <c r="E9" s="28"/>
      <c r="F9" s="28"/>
      <c r="G9" s="28"/>
      <c r="H9" s="6">
        <f>H11+H13</f>
        <v>316250000</v>
      </c>
      <c r="I9" s="6">
        <f t="shared" ref="I9:N9" si="2">I11+I13</f>
        <v>287500000</v>
      </c>
      <c r="J9" s="6">
        <f t="shared" si="2"/>
        <v>28750000</v>
      </c>
      <c r="K9" s="6">
        <f t="shared" si="2"/>
        <v>287500000</v>
      </c>
      <c r="L9" s="6">
        <f t="shared" si="2"/>
        <v>0</v>
      </c>
      <c r="M9" s="6">
        <f t="shared" si="2"/>
        <v>287000000</v>
      </c>
      <c r="N9" s="6">
        <f t="shared" si="2"/>
        <v>500000</v>
      </c>
      <c r="O9" s="11"/>
      <c r="P9" s="49"/>
      <c r="Q9" s="35"/>
      <c r="R9" s="12"/>
    </row>
    <row r="10" spans="1:18" s="13" customFormat="1" ht="24" customHeight="1" x14ac:dyDescent="0.25">
      <c r="A10" s="28" t="s">
        <v>0</v>
      </c>
      <c r="B10" s="10" t="s">
        <v>69</v>
      </c>
      <c r="C10" s="28"/>
      <c r="D10" s="28"/>
      <c r="E10" s="28"/>
      <c r="F10" s="28"/>
      <c r="G10" s="28"/>
      <c r="H10" s="6">
        <f>H11+H13</f>
        <v>316250000</v>
      </c>
      <c r="I10" s="6">
        <f t="shared" ref="I10:N10" si="3">I11+I13</f>
        <v>287500000</v>
      </c>
      <c r="J10" s="6">
        <f t="shared" si="3"/>
        <v>28750000</v>
      </c>
      <c r="K10" s="6">
        <f t="shared" si="3"/>
        <v>287500000</v>
      </c>
      <c r="L10" s="6">
        <f t="shared" ref="L10" si="4">L11+L13</f>
        <v>0</v>
      </c>
      <c r="M10" s="6">
        <f t="shared" ref="M10" si="5">M11+M13</f>
        <v>287000000</v>
      </c>
      <c r="N10" s="6">
        <f t="shared" si="3"/>
        <v>500000</v>
      </c>
      <c r="O10" s="11"/>
      <c r="P10" s="29"/>
      <c r="Q10" s="30"/>
      <c r="R10" s="12"/>
    </row>
    <row r="11" spans="1:18" s="19" customFormat="1" ht="21" customHeight="1" x14ac:dyDescent="0.25">
      <c r="A11" s="14">
        <v>1.1000000000000001</v>
      </c>
      <c r="B11" s="15" t="s">
        <v>17</v>
      </c>
      <c r="C11" s="17"/>
      <c r="D11" s="14"/>
      <c r="E11" s="14"/>
      <c r="F11" s="14" t="s">
        <v>29</v>
      </c>
      <c r="G11" s="14"/>
      <c r="H11" s="16">
        <f>H12</f>
        <v>44000000</v>
      </c>
      <c r="I11" s="16">
        <f t="shared" ref="I11:N11" si="6">I12</f>
        <v>40000000</v>
      </c>
      <c r="J11" s="16">
        <f t="shared" si="6"/>
        <v>4000000</v>
      </c>
      <c r="K11" s="16">
        <f t="shared" si="6"/>
        <v>40000000</v>
      </c>
      <c r="L11" s="16">
        <f t="shared" si="6"/>
        <v>0</v>
      </c>
      <c r="M11" s="16">
        <f t="shared" si="6"/>
        <v>40000000</v>
      </c>
      <c r="N11" s="16">
        <f t="shared" si="6"/>
        <v>0</v>
      </c>
      <c r="O11" s="18"/>
    </row>
    <row r="12" spans="1:18" s="19" customFormat="1" ht="21" customHeight="1" x14ac:dyDescent="0.25">
      <c r="A12" s="78" t="s">
        <v>19</v>
      </c>
      <c r="B12" s="79" t="s">
        <v>24</v>
      </c>
      <c r="C12" s="80" t="s">
        <v>25</v>
      </c>
      <c r="D12" s="81" t="s">
        <v>24</v>
      </c>
      <c r="E12" s="81">
        <v>2023</v>
      </c>
      <c r="F12" s="81" t="s">
        <v>21</v>
      </c>
      <c r="G12" s="81"/>
      <c r="H12" s="82">
        <f>I12+J12</f>
        <v>44000000</v>
      </c>
      <c r="I12" s="82">
        <v>40000000</v>
      </c>
      <c r="J12" s="82">
        <f>I12*10%</f>
        <v>4000000</v>
      </c>
      <c r="K12" s="82">
        <v>40000000</v>
      </c>
      <c r="L12" s="82"/>
      <c r="M12" s="82">
        <v>40000000</v>
      </c>
      <c r="N12" s="82"/>
      <c r="O12" s="81"/>
    </row>
    <row r="13" spans="1:18" s="19" customFormat="1" ht="21" customHeight="1" x14ac:dyDescent="0.25">
      <c r="A13" s="28">
        <v>1.2</v>
      </c>
      <c r="B13" s="10" t="s">
        <v>28</v>
      </c>
      <c r="C13" s="20"/>
      <c r="D13" s="28"/>
      <c r="E13" s="28"/>
      <c r="F13" s="28" t="s">
        <v>33</v>
      </c>
      <c r="G13" s="28"/>
      <c r="H13" s="6">
        <f>H14+H15+H16</f>
        <v>272250000</v>
      </c>
      <c r="I13" s="6">
        <f t="shared" ref="I13:N13" si="7">I14+I15+I16</f>
        <v>247500000</v>
      </c>
      <c r="J13" s="6">
        <f t="shared" si="7"/>
        <v>24750000</v>
      </c>
      <c r="K13" s="6">
        <f t="shared" si="7"/>
        <v>247500000</v>
      </c>
      <c r="L13" s="6">
        <f t="shared" si="7"/>
        <v>0</v>
      </c>
      <c r="M13" s="6">
        <f t="shared" si="7"/>
        <v>247000000</v>
      </c>
      <c r="N13" s="6">
        <f t="shared" si="7"/>
        <v>500000</v>
      </c>
      <c r="O13" s="21"/>
    </row>
    <row r="14" spans="1:18" s="84" customFormat="1" ht="21" customHeight="1" x14ac:dyDescent="0.25">
      <c r="A14" s="78" t="s">
        <v>19</v>
      </c>
      <c r="B14" s="79" t="s">
        <v>24</v>
      </c>
      <c r="C14" s="80" t="s">
        <v>25</v>
      </c>
      <c r="D14" s="81" t="s">
        <v>24</v>
      </c>
      <c r="E14" s="81">
        <v>2023</v>
      </c>
      <c r="F14" s="81" t="s">
        <v>34</v>
      </c>
      <c r="G14" s="81"/>
      <c r="H14" s="82">
        <f t="shared" ref="H14:H16" si="8">I14+J14</f>
        <v>148500000</v>
      </c>
      <c r="I14" s="82">
        <v>135000000</v>
      </c>
      <c r="J14" s="82">
        <f t="shared" ref="J14:J16" si="9">I14*10%</f>
        <v>13500000</v>
      </c>
      <c r="K14" s="82">
        <v>135000000</v>
      </c>
      <c r="L14" s="82"/>
      <c r="M14" s="82">
        <v>135000000</v>
      </c>
      <c r="N14" s="82"/>
      <c r="O14" s="83"/>
    </row>
    <row r="15" spans="1:18" s="84" customFormat="1" ht="21" customHeight="1" x14ac:dyDescent="0.25">
      <c r="A15" s="78" t="s">
        <v>19</v>
      </c>
      <c r="B15" s="79" t="s">
        <v>26</v>
      </c>
      <c r="C15" s="80" t="s">
        <v>27</v>
      </c>
      <c r="D15" s="81" t="s">
        <v>26</v>
      </c>
      <c r="E15" s="81">
        <v>2023</v>
      </c>
      <c r="F15" s="81" t="s">
        <v>18</v>
      </c>
      <c r="G15" s="81"/>
      <c r="H15" s="82">
        <f t="shared" si="8"/>
        <v>99000000</v>
      </c>
      <c r="I15" s="82">
        <v>90000000</v>
      </c>
      <c r="J15" s="82">
        <f t="shared" si="9"/>
        <v>9000000</v>
      </c>
      <c r="K15" s="82">
        <v>90000000</v>
      </c>
      <c r="L15" s="82"/>
      <c r="M15" s="82">
        <v>90000000</v>
      </c>
      <c r="N15" s="82"/>
      <c r="O15" s="85"/>
      <c r="P15" s="86"/>
      <c r="Q15" s="87"/>
    </row>
    <row r="16" spans="1:18" s="84" customFormat="1" ht="21" customHeight="1" x14ac:dyDescent="0.25">
      <c r="A16" s="78" t="s">
        <v>19</v>
      </c>
      <c r="B16" s="79" t="s">
        <v>6</v>
      </c>
      <c r="C16" s="80" t="s">
        <v>30</v>
      </c>
      <c r="D16" s="81" t="s">
        <v>6</v>
      </c>
      <c r="E16" s="81">
        <v>2023</v>
      </c>
      <c r="F16" s="81" t="s">
        <v>21</v>
      </c>
      <c r="G16" s="81"/>
      <c r="H16" s="82">
        <f t="shared" si="8"/>
        <v>24750000</v>
      </c>
      <c r="I16" s="82">
        <v>22500000</v>
      </c>
      <c r="J16" s="82">
        <f t="shared" si="9"/>
        <v>2250000</v>
      </c>
      <c r="K16" s="82">
        <v>22500000</v>
      </c>
      <c r="L16" s="82"/>
      <c r="M16" s="82">
        <v>22000000</v>
      </c>
      <c r="N16" s="82">
        <v>500000</v>
      </c>
      <c r="O16" s="85"/>
      <c r="P16" s="86"/>
      <c r="Q16" s="88"/>
    </row>
    <row r="18" spans="1:15" x14ac:dyDescent="0.3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</sheetData>
  <mergeCells count="25">
    <mergeCell ref="P15:Q15"/>
    <mergeCell ref="P16:Q16"/>
    <mergeCell ref="P8:Q8"/>
    <mergeCell ref="P9:Q9"/>
    <mergeCell ref="A1:O1"/>
    <mergeCell ref="A2:O2"/>
    <mergeCell ref="A3:O3"/>
    <mergeCell ref="H4:J4"/>
    <mergeCell ref="A5:A7"/>
    <mergeCell ref="B5:B7"/>
    <mergeCell ref="C5:C7"/>
    <mergeCell ref="D5:D7"/>
    <mergeCell ref="E5:E7"/>
    <mergeCell ref="K5:K7"/>
    <mergeCell ref="N5:N7"/>
    <mergeCell ref="F5:F7"/>
    <mergeCell ref="L5:M5"/>
    <mergeCell ref="L6:L7"/>
    <mergeCell ref="G5:J5"/>
    <mergeCell ref="O5:O7"/>
    <mergeCell ref="G6:G7"/>
    <mergeCell ref="H6:J6"/>
    <mergeCell ref="A18:O18"/>
    <mergeCell ref="A8:B8"/>
    <mergeCell ref="M6:M7"/>
  </mergeCells>
  <pageMargins left="0.24" right="0.16" top="0.38" bottom="0.4" header="0.3" footer="0.3"/>
  <pageSetup paperSize="9" scale="77" fitToHeight="0" orientation="landscape" r:id="rId1"/>
  <headerFooter>
    <oddFooter>&amp;RTrang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PLII</vt:lpstr>
      <vt:lpstr>PLI</vt:lpstr>
      <vt:lpstr>PLI!Print_Area</vt:lpstr>
      <vt:lpstr>PLII!Print_Area</vt:lpstr>
      <vt:lpstr>PLI!Print_Titles</vt:lpstr>
      <vt:lpstr>PLII!Print_Titles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2023-11-08T10:10:14Z</cp:lastPrinted>
  <dcterms:created xsi:type="dcterms:W3CDTF">2022-11-13T04:08:44Z</dcterms:created>
  <dcterms:modified xsi:type="dcterms:W3CDTF">2023-11-12T10:33:00Z</dcterms:modified>
</cp:coreProperties>
</file>