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AppData\Local\Temp\VNPT Plugin\16ef8ecc-df17-4dec-8e15-0fbac5435ced\"/>
    </mc:Choice>
  </mc:AlternateContent>
  <bookViews>
    <workbookView xWindow="0" yWindow="0" windowWidth="20640" windowHeight="9135"/>
  </bookViews>
  <sheets>
    <sheet name="Mau 05" sheetId="5" r:id="rId1"/>
    <sheet name="Mẫu số 8" sheetId="6" r:id="rId2"/>
    <sheet name="Mẫu số 9" sheetId="7" r:id="rId3"/>
  </sheets>
  <definedNames>
    <definedName name="_xlnm.Print_Titles" localSheetId="0">'Mau 05'!$6:$7</definedName>
    <definedName name="_xlnm.Print_Titles" localSheetId="1">'Mẫu số 8'!$6:$8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E15" i="5" l="1"/>
  <c r="E12" i="5"/>
  <c r="E11" i="5"/>
  <c r="E59" i="5"/>
  <c r="E55" i="5"/>
  <c r="E40" i="5" s="1"/>
  <c r="E15" i="6"/>
  <c r="F15" i="6"/>
  <c r="G15" i="6"/>
  <c r="H15" i="6"/>
  <c r="I15" i="6"/>
  <c r="I10" i="7" s="1"/>
  <c r="J15" i="6"/>
  <c r="J10" i="7" s="1"/>
  <c r="K15" i="6"/>
  <c r="K10" i="7" s="1"/>
  <c r="L15" i="6"/>
  <c r="M15" i="6"/>
  <c r="N15" i="6"/>
  <c r="N10" i="7" s="1"/>
  <c r="G10" i="7"/>
  <c r="D10" i="7"/>
  <c r="P13" i="7"/>
  <c r="F13" i="7"/>
  <c r="G13" i="7"/>
  <c r="H13" i="7"/>
  <c r="I13" i="7"/>
  <c r="J13" i="7"/>
  <c r="K13" i="7"/>
  <c r="L13" i="7"/>
  <c r="M13" i="7"/>
  <c r="N13" i="7"/>
  <c r="O13" i="7"/>
  <c r="E13" i="7"/>
  <c r="D13" i="7"/>
  <c r="E37" i="6"/>
  <c r="F37" i="6"/>
  <c r="G37" i="6"/>
  <c r="H37" i="6"/>
  <c r="I37" i="6"/>
  <c r="J37" i="6"/>
  <c r="K37" i="6"/>
  <c r="L37" i="6"/>
  <c r="M37" i="6"/>
  <c r="N37" i="6"/>
  <c r="D37" i="6"/>
  <c r="H10" i="7" l="1"/>
  <c r="F10" i="7"/>
  <c r="E10" i="7"/>
  <c r="M10" i="7"/>
  <c r="L10" i="7"/>
  <c r="O15" i="7"/>
  <c r="E32" i="5" s="1"/>
  <c r="P15" i="7"/>
  <c r="C15" i="7"/>
  <c r="E9" i="5" s="1"/>
  <c r="E9" i="6" l="1"/>
  <c r="F9" i="6"/>
  <c r="G9" i="6"/>
  <c r="H9" i="6"/>
  <c r="I9" i="6"/>
  <c r="J9" i="6"/>
  <c r="K9" i="6"/>
  <c r="L9" i="6"/>
  <c r="M9" i="6"/>
  <c r="N9" i="6"/>
  <c r="D9" i="6"/>
  <c r="N9" i="7" l="1"/>
  <c r="N15" i="7" s="1"/>
  <c r="E30" i="5" s="1"/>
  <c r="N39" i="6"/>
  <c r="L9" i="7"/>
  <c r="L15" i="7" s="1"/>
  <c r="E28" i="5" s="1"/>
  <c r="L39" i="6"/>
  <c r="H9" i="7"/>
  <c r="H15" i="7" s="1"/>
  <c r="E23" i="5" s="1"/>
  <c r="H39" i="6"/>
  <c r="F9" i="7"/>
  <c r="F15" i="7" s="1"/>
  <c r="E20" i="5" s="1"/>
  <c r="F39" i="6"/>
  <c r="D39" i="6"/>
  <c r="D9" i="7"/>
  <c r="D15" i="7" s="1"/>
  <c r="M9" i="7"/>
  <c r="M15" i="7" s="1"/>
  <c r="E29" i="5" s="1"/>
  <c r="M39" i="6"/>
  <c r="G9" i="7"/>
  <c r="G15" i="7" s="1"/>
  <c r="E21" i="5" s="1"/>
  <c r="G39" i="6"/>
  <c r="E9" i="7"/>
  <c r="E15" i="7" s="1"/>
  <c r="E19" i="5" s="1"/>
  <c r="E39" i="6"/>
  <c r="J39" i="6"/>
  <c r="J9" i="7"/>
  <c r="J15" i="7" s="1"/>
  <c r="E25" i="5" s="1"/>
  <c r="I39" i="6"/>
  <c r="I9" i="7"/>
  <c r="I15" i="7" s="1"/>
  <c r="E24" i="5" s="1"/>
  <c r="K39" i="6"/>
  <c r="K9" i="7"/>
  <c r="K15" i="7" s="1"/>
  <c r="E27" i="5" l="1"/>
  <c r="J40" i="6"/>
  <c r="E26" i="5"/>
</calcChain>
</file>

<file path=xl/sharedStrings.xml><?xml version="1.0" encoding="utf-8"?>
<sst xmlns="http://schemas.openxmlformats.org/spreadsheetml/2006/main" count="261" uniqueCount="166">
  <si>
    <t>Khác</t>
  </si>
  <si>
    <t>TT</t>
  </si>
  <si>
    <t>Chỉ tiêu</t>
  </si>
  <si>
    <t>Đơn vị</t>
  </si>
  <si>
    <t>Kỳ trước</t>
  </si>
  <si>
    <t>Kỳ báo cáo</t>
  </si>
  <si>
    <t>A</t>
  </si>
  <si>
    <t>B</t>
  </si>
  <si>
    <t>C</t>
  </si>
  <si>
    <t>Người</t>
  </si>
  <si>
    <t>- Khác</t>
  </si>
  <si>
    <t>a</t>
  </si>
  <si>
    <t>b</t>
  </si>
  <si>
    <t>c</t>
  </si>
  <si>
    <t>II</t>
  </si>
  <si>
    <t>THÔNG TIN CẦU LAO ĐỘNG</t>
  </si>
  <si>
    <t>Doanh nghiệp</t>
  </si>
  <si>
    <t>- Cơ quan, đơn vị, nhà nước</t>
  </si>
  <si>
    <t>- Hộ kinh doanh</t>
  </si>
  <si>
    <t>- Cá nhân</t>
  </si>
  <si>
    <t>Tổng số người sử dụng lao động</t>
  </si>
  <si>
    <t xml:space="preserve">Chia theo loại hình </t>
  </si>
  <si>
    <t>- Doanh nghiệp Nhà nước</t>
  </si>
  <si>
    <t>- Doanh nghiệp Ngoài nhà nước</t>
  </si>
  <si>
    <t>- Doanh nghiệp FDI</t>
  </si>
  <si>
    <t>đơn vị</t>
  </si>
  <si>
    <t>hộ</t>
  </si>
  <si>
    <t>người</t>
  </si>
  <si>
    <t>Tổng số lao động</t>
  </si>
  <si>
    <t>Chia theo loại lao động</t>
  </si>
  <si>
    <t>- Lao động nữ</t>
  </si>
  <si>
    <t>- Lao động trên 35 tuổi</t>
  </si>
  <si>
    <t>- Lao động tham gia BHXH bắt buộc</t>
  </si>
  <si>
    <t>Chia theo vị trí việc làm</t>
  </si>
  <si>
    <t>- Nhà quản lý</t>
  </si>
  <si>
    <t>- Chuyên môn kỹ thuật bậc cao</t>
  </si>
  <si>
    <t>- Chuyên môn kỹ thuật bậc trung</t>
  </si>
  <si>
    <t>III</t>
  </si>
  <si>
    <t>THÔNG TIN NHU CẦU TUYỂN DỤNG LAO ĐỘNG</t>
  </si>
  <si>
    <t>Tổng số lượng tuyển</t>
  </si>
  <si>
    <t>Chia theo loại hình</t>
  </si>
  <si>
    <t>Doanh nghiệp nhà nước</t>
  </si>
  <si>
    <t>Doanh nghiệp ngoài nhà nước</t>
  </si>
  <si>
    <t>Doanh nghiệp có vốn đầu tư nước ngoài</t>
  </si>
  <si>
    <t>Cơ quan, đơn vị nhà nước</t>
  </si>
  <si>
    <t>Hộ kinh doanh</t>
  </si>
  <si>
    <t>Cá nhân</t>
  </si>
  <si>
    <t>Chia theo mã nghề cấp 2</t>
  </si>
  <si>
    <t>Nhà quản lý của các cơ quan Tập đoàn, Tổng công ty và tương đương (chuyên trách)</t>
  </si>
  <si>
    <t>Nhà chuyên môn trong lĩnh vực khoa học và kỹ thuật</t>
  </si>
  <si>
    <t>Nhà chuyên môn về sức khỏe</t>
  </si>
  <si>
    <t>Nhà chuyên môn về giảng dạy</t>
  </si>
  <si>
    <t>Nhà chuyên môn về kinh doanh và quản lý</t>
  </si>
  <si>
    <t>Nhà chuyên môn trong lĩnh vực công nghệ thông tin và truyền thông</t>
  </si>
  <si>
    <t>Nhà chuyên môn về luật pháp, văn hóa, xã hội</t>
  </si>
  <si>
    <t>Kỹ thuật viên khoa học và kỹ thuật</t>
  </si>
  <si>
    <t>Kỹ thuật viên sức khỏe</t>
  </si>
  <si>
    <t>Nhân viên về kinh doanh và quản lý</t>
  </si>
  <si>
    <t>Nhân viên luật pháp, văn hóa, xã hội</t>
  </si>
  <si>
    <t>Kỹ thuật viên thông tin và truyền thông</t>
  </si>
  <si>
    <t>Giáo viên bậc trung</t>
  </si>
  <si>
    <t>Nhân viên tổng hợp và nhân viên làm các công việc bàn giấy</t>
  </si>
  <si>
    <t>Nhân viên dịch vụ khách hàng</t>
  </si>
  <si>
    <t>Nhân viên ghi chép số liệu và vật liệu</t>
  </si>
  <si>
    <t>Nhân viên hỗ trợ văn phòng khác</t>
  </si>
  <si>
    <t>Nhân viên dịch vụ cá nhân</t>
  </si>
  <si>
    <t>Nhân viên bán hàng</t>
  </si>
  <si>
    <t>Nhân viên chăm sóc cá nhân</t>
  </si>
  <si>
    <t>Nhân viên dịch vụ bảo vệ</t>
  </si>
  <si>
    <t>Lao động có kỹ năng trong nông nghiệp có sản phẩm chủ yếu để bán</t>
  </si>
  <si>
    <t>Lao động có kỹ năng trong lâm nghiệp, thủy sản và săn bắn có sản phẩm chủ yếu để bán</t>
  </si>
  <si>
    <t>Lao động tự cung tự cấp trong nông nghiệp, lâm nghiệp và thủy sản</t>
  </si>
  <si>
    <t>Lao động xây dựng và lao động có liên quan đến nghề xây dựng (trừ thợ điện)</t>
  </si>
  <si>
    <t>Thợ luyện kim, cơ khí và thợ có liên quan</t>
  </si>
  <si>
    <t>Thợ thủ công và thợ liên quan đến in</t>
  </si>
  <si>
    <t>Thợ điện và thợ điện tử</t>
  </si>
  <si>
    <t>Thợ chế biến thực phẩm, gia công gỗ, may mặc, đồ thủ công và thợ có liên quan khác</t>
  </si>
  <si>
    <t>Thợ vận hành máy móc và thiết bị</t>
  </si>
  <si>
    <t>Thợ lắp ráp</t>
  </si>
  <si>
    <t>Lái xe và thợ vận hành thiết bị chuyển động</t>
  </si>
  <si>
    <t>Người quét dọn và giúp việc</t>
  </si>
  <si>
    <t>Lao động giản đơn trong nông nghiệp, lâm nghiệp và thủy sản</t>
  </si>
  <si>
    <t>Lao động trong ngành khai khoáng, xây dựng, công nghiệp chế biến, chế tạo và giao thông vận tải</t>
  </si>
  <si>
    <t>Người phụ giúp chuẩn bị thực phẩm</t>
  </si>
  <si>
    <t>Lao động trên đường phố và lao động có liên quan đến bán hàng</t>
  </si>
  <si>
    <t>Người thu dọn vật thải và lao động giản đơn khác</t>
  </si>
  <si>
    <t>THÔNG TIN VỀ TÌNH HÌNH SỬ DỤNG LAO ĐỘNG CỦA NGƯỜI SỬ DỤNG LAO ĐỘNG</t>
  </si>
  <si>
    <t>STT</t>
  </si>
  <si>
    <t>Người sử dụng lao động</t>
  </si>
  <si>
    <t>Tổng số lao động (người)</t>
  </si>
  <si>
    <r>
      <t xml:space="preserve">Vị trí việc làm </t>
    </r>
    <r>
      <rPr>
        <b/>
        <vertAlign val="superscript"/>
        <sz val="12"/>
        <rFont val="Times New Roman"/>
        <family val="1"/>
      </rPr>
      <t>(2)</t>
    </r>
  </si>
  <si>
    <t>Loại và hiệu lực hợp đồng lao động</t>
  </si>
  <si>
    <t>Địa chỉ</t>
  </si>
  <si>
    <t>Tổng</t>
  </si>
  <si>
    <t>Lao động nữ</t>
  </si>
  <si>
    <t>Lao động nữ trên 35 tuổi</t>
  </si>
  <si>
    <t>Số lao động tham gia BHXH bắt buộc</t>
  </si>
  <si>
    <t>Nhà quản lý</t>
  </si>
  <si>
    <t>Chuyên môn kỹ thuật bậc cao</t>
  </si>
  <si>
    <t>Chuyên môn kỹ thuật bậc trung</t>
  </si>
  <si>
    <t>Số lao động tham gia HĐLĐ không xác định thời hạn</t>
  </si>
  <si>
    <t>Số lao động tham gia HĐLĐ xác định thời hạn</t>
  </si>
  <si>
    <t>Số lao động tham gia HĐLĐ khác (dưới 1 tháng, thử việc)</t>
  </si>
  <si>
    <t>I</t>
  </si>
  <si>
    <t>Doanh nghiệp Nhà nước</t>
  </si>
  <si>
    <t>Doanh nghiệp ngoài Nhà nước</t>
  </si>
  <si>
    <t>Doanh nghiệp FDI</t>
  </si>
  <si>
    <t>Cơ quan, đơn vị</t>
  </si>
  <si>
    <t>V</t>
  </si>
  <si>
    <t>Tổng (I+II+…VI)</t>
  </si>
  <si>
    <t>Mẫu số 9</t>
  </si>
  <si>
    <t>TỔNG HỢP THÔNG TIN VỀ TÌNH HÌNH SỬ DỤNG LAO ĐỘNG CỦA NGƯỜI SỬ DỤNG LAO ĐỘNG</t>
  </si>
  <si>
    <t>Loại hình</t>
  </si>
  <si>
    <t>Lao động tuyển dụng 6 tháng tới (người)</t>
  </si>
  <si>
    <t>Tổng số đơn vị/doanh nghiệp</t>
  </si>
  <si>
    <t>Tổng số</t>
  </si>
  <si>
    <t>Trong đó lao động Nữ</t>
  </si>
  <si>
    <t>- Lao động tham gia HĐLĐ không xác định thời hạn</t>
  </si>
  <si>
    <t>-Lao động tham gia HĐLĐ xác định thời hạn</t>
  </si>
  <si>
    <t>- Lao động tham gia HĐLĐ khác (dưới 1 tháng, thử việc)</t>
  </si>
  <si>
    <t>ỦY BAN NHÂN DÂN                          CỘNG HÒA XÃ HỘI CHỦ NGHĨA VIỆT NAM</t>
  </si>
  <si>
    <t xml:space="preserve">  HUYỆN KON RÂY                                             Độc lập - Tự do - Hạnh phúc</t>
  </si>
  <si>
    <t>UBND HUYỆN KON RẪY</t>
  </si>
  <si>
    <t>Bưu điện huyện Kon Rẫy</t>
  </si>
  <si>
    <t>Thị trấn Đăk RVe</t>
  </si>
  <si>
    <t>Trung tâm Viễn thông VNPT Kon Rẫy</t>
  </si>
  <si>
    <t>Công ty TNHH một thành viên Lâm nghiệp Kon Rẫy</t>
  </si>
  <si>
    <t>Thôn 9, xã Đăk Ruồng</t>
  </si>
  <si>
    <t>Chi nhánh Công ty cổ phần xăng dầu khi PV OIl miền Trung tại Kon Tum</t>
  </si>
  <si>
    <t>Thôn 2, xã Tân Lập</t>
  </si>
  <si>
    <t>Nông trường cao su xã Đăk Tơ Re</t>
  </si>
  <si>
    <t>Doanh nghiệp tư nhân Tư Vui</t>
  </si>
  <si>
    <t>Thôn 3, Thị trấn Đăk RVe</t>
  </si>
  <si>
    <t>Công ty TNHH MTV Thiện Đạt</t>
  </si>
  <si>
    <t>Thôn 5, Thị trấn Đăk RVe</t>
  </si>
  <si>
    <t>Công ty TNHH MTV Bảo Linh Kon Rẫy</t>
  </si>
  <si>
    <t>Công ty TNHH Thiện Tuyết Tây Nguyên</t>
  </si>
  <si>
    <t>Công ty TNHH MTV Mạnh Hải Kon Tum</t>
  </si>
  <si>
    <t>Thôn 9, Thị trấn Đăk RVe</t>
  </si>
  <si>
    <t>Thôn 2, Thị trấn Đăk RVe</t>
  </si>
  <si>
    <t>HTX sản xuất, kinh doanh, dịch vụ nông nghiệp tổng hợp</t>
  </si>
  <si>
    <t>HTX nông nghiệp và dịch vụ Hoa Nam</t>
  </si>
  <si>
    <t>Thôn 1, Thị trấn Đăk RVe</t>
  </si>
  <si>
    <t>Công ty TNHH Định Phát</t>
  </si>
  <si>
    <t>Xí Nghiệp khai thác chế biến Lâm sản trồng rừng</t>
  </si>
  <si>
    <t>Thôn 4, xã Tân Lập</t>
  </si>
  <si>
    <t>Công ty TNHH MTV Lộc Nguyên Phát Kon Tum</t>
  </si>
  <si>
    <t>Công ty TNHH MTV Kế Duy Kon Tum</t>
  </si>
  <si>
    <t>Thôn 13, xã Đăk Ruồng</t>
  </si>
  <si>
    <t>Công ty TNHH MTV MRT Kon Tum</t>
  </si>
  <si>
    <t>Công ty TNHH Minh Nhật</t>
  </si>
  <si>
    <t>Công ty TNHH sản xuất dịch vụ thương mại Nam Phong</t>
  </si>
  <si>
    <t>Công ty TNHH MTV NHư Khiêm Kon Tum</t>
  </si>
  <si>
    <t>Công ty TNHH Thạnh Phát</t>
  </si>
  <si>
    <t>Công ty TNHH Hương Linh</t>
  </si>
  <si>
    <t>Công ty cổ phần Fococev Tây Nguyên</t>
  </si>
  <si>
    <t>Thôn 11, xã Đăk Ruồng</t>
  </si>
  <si>
    <t>Công ty TNHH NNS (TH) Tây Nguyên</t>
  </si>
  <si>
    <t>Công ty cổ phần Sầm Ngọc Linh (Công ty Duy Tân)</t>
  </si>
  <si>
    <t>Thôn Kon Dơ Xing, Xã Đăk Tờ Re</t>
  </si>
  <si>
    <t>Công ty TNHH tỉnh bột sắn Tây Nguyên Đăk Hà</t>
  </si>
  <si>
    <t>Thôn Kon Xum Luh, xã Đăk Tờ Re</t>
  </si>
  <si>
    <t>Thôn Đăk Pơ Kong xã Đăk Tờ Re</t>
  </si>
  <si>
    <t>(Thời điểm: tháng 7 năm 2023)</t>
  </si>
  <si>
    <t>(Thời điểm: tháng 7  năm 2023)</t>
  </si>
  <si>
    <t>BÁO CÁO CẦU LAO ĐỘNG NĂM 2023 TRÊN ĐỊA BÀN HUYỆN KON RẪY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</si>
</sst>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left" vertical="center" wrapText="1"/>
    </xf>
    <xf numFmtId="164" fontId="5" fillId="0" borderId="1" xfId="1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4" fontId="7" fillId="0" borderId="1" xfId="1" quotePrefix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4" fillId="0" borderId="1" xfId="1" quotePrefix="1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3" borderId="1" xfId="0" applyFont="1" applyFill="1" applyBorder="1" applyAlignment="1">
      <alignment horizontal="left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quotePrefix="1" applyNumberFormat="1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13" fillId="0" borderId="0" xfId="0" applyNumberFormat="1" applyFont="1"/>
    <xf numFmtId="164" fontId="13" fillId="3" borderId="0" xfId="0" applyNumberFormat="1" applyFont="1" applyFill="1"/>
    <xf numFmtId="164" fontId="11" fillId="3" borderId="0" xfId="0" applyNumberFormat="1" applyFont="1" applyFill="1"/>
    <xf numFmtId="0" fontId="11" fillId="3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15" fillId="0" borderId="1" xfId="1" quotePrefix="1" applyNumberFormat="1" applyFont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164" fontId="4" fillId="3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104670</xdr:colOff>
      <xdr:row>2</xdr:row>
      <xdr:rowOff>31401</xdr:rowOff>
    </xdr:from>
    <xdr:to>
      <xdr:col>1</xdr:col>
      <xdr:colOff>607088</xdr:colOff>
      <xdr:row>2</xdr:row>
      <xdr:rowOff>31401</xdr:rowOff>
    </xdr:to>
    <xdr:cxnSp macro="">
      <xdr:nvCxnSpPr>
        <xdr:cNvPr id="3" name="Straight Connector 2"/>
        <xdr:cNvCxnSpPr/>
      </xdr:nvCxnSpPr>
      <xdr:spPr>
        <a:xfrm>
          <a:off x="460549" y="450082"/>
          <a:ext cx="5024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366344</xdr:colOff>
      <xdr:row>2</xdr:row>
      <xdr:rowOff>0</xdr:rowOff>
    </xdr:from>
    <xdr:to>
      <xdr:col>4</xdr:col>
      <xdr:colOff>355877</xdr:colOff>
      <xdr:row>2</xdr:row>
      <xdr:rowOff>0</xdr:rowOff>
    </xdr:to>
    <xdr:cxnSp macro="">
      <xdr:nvCxnSpPr>
        <xdr:cNvPr id="6" name="Straight Connector 5"/>
        <xdr:cNvCxnSpPr/>
      </xdr:nvCxnSpPr>
      <xdr:spPr>
        <a:xfrm>
          <a:off x="3391317" y="418681"/>
          <a:ext cx="19259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79" zoomScale="91" zoomScaleNormal="91" workbookViewId="0">
      <selection activeCell="I23" sqref="H23:I23"/>
    </sheetView>
  </sheetViews>
  <sheetFormatPr defaultRowHeight="16.5" x14ac:dyDescent="0.25"/>
  <cols>
    <col min="1" max="1" width="5.28515625" style="2" customWidth="1"/>
    <col min="2" max="2" width="40" style="1" customWidth="1"/>
    <col min="3" max="3" width="14.28515625" style="1" customWidth="1"/>
    <col min="4" max="4" width="14.7109375" style="1" customWidth="1"/>
    <col min="5" max="5" width="19.5703125" style="1" customWidth="1"/>
    <col min="6" max="6" width="4.7109375" style="1" customWidth="1"/>
    <col min="7" max="7" width="36.5703125" style="1" customWidth="1"/>
    <col min="8" max="8" width="7.5703125" style="1" customWidth="1"/>
    <col min="9" max="232" width="9.140625" style="1"/>
    <col min="233" max="233" width="8" style="1" customWidth="1"/>
    <col min="234" max="234" width="54.140625" style="1" customWidth="1"/>
    <col min="235" max="235" width="14.28515625" style="1" customWidth="1"/>
    <col min="236" max="239" width="15.85546875" style="1" customWidth="1"/>
    <col min="240" max="240" width="5.5703125" style="1" customWidth="1"/>
    <col min="241" max="241" width="6" style="1" customWidth="1"/>
    <col min="242" max="242" width="5" style="1" customWidth="1"/>
    <col min="243" max="243" width="4.7109375" style="1" customWidth="1"/>
    <col min="244" max="244" width="19.7109375" style="1" customWidth="1"/>
    <col min="245" max="245" width="4.7109375" style="1" customWidth="1"/>
    <col min="246" max="246" width="5.140625" style="1" customWidth="1"/>
    <col min="247" max="247" width="5.85546875" style="1" customWidth="1"/>
    <col min="248" max="250" width="5.42578125" style="1" customWidth="1"/>
    <col min="251" max="251" width="5" style="1" customWidth="1"/>
    <col min="252" max="252" width="5.85546875" style="1" customWidth="1"/>
    <col min="253" max="253" width="7.42578125" style="1" customWidth="1"/>
    <col min="254" max="254" width="4.85546875" style="1" customWidth="1"/>
    <col min="255" max="255" width="6" style="1" customWidth="1"/>
    <col min="256" max="258" width="5.28515625" style="1" customWidth="1"/>
    <col min="259" max="259" width="5" style="1" customWidth="1"/>
    <col min="260" max="260" width="7.42578125" style="1" customWidth="1"/>
    <col min="261" max="261" width="6.140625" style="1" customWidth="1"/>
    <col min="262" max="262" width="4.7109375" style="1" customWidth="1"/>
    <col min="263" max="263" width="5.85546875" style="1" customWidth="1"/>
    <col min="264" max="264" width="7.5703125" style="1" customWidth="1"/>
    <col min="265" max="488" width="9.140625" style="1"/>
    <col min="489" max="489" width="8" style="1" customWidth="1"/>
    <col min="490" max="490" width="54.140625" style="1" customWidth="1"/>
    <col min="491" max="491" width="14.28515625" style="1" customWidth="1"/>
    <col min="492" max="495" width="15.85546875" style="1" customWidth="1"/>
    <col min="496" max="496" width="5.5703125" style="1" customWidth="1"/>
    <col min="497" max="497" width="6" style="1" customWidth="1"/>
    <col min="498" max="498" width="5" style="1" customWidth="1"/>
    <col min="499" max="499" width="4.7109375" style="1" customWidth="1"/>
    <col min="500" max="500" width="19.7109375" style="1" customWidth="1"/>
    <col min="501" max="501" width="4.7109375" style="1" customWidth="1"/>
    <col min="502" max="502" width="5.140625" style="1" customWidth="1"/>
    <col min="503" max="503" width="5.85546875" style="1" customWidth="1"/>
    <col min="504" max="506" width="5.42578125" style="1" customWidth="1"/>
    <col min="507" max="507" width="5" style="1" customWidth="1"/>
    <col min="508" max="508" width="5.85546875" style="1" customWidth="1"/>
    <col min="509" max="509" width="7.42578125" style="1" customWidth="1"/>
    <col min="510" max="510" width="4.85546875" style="1" customWidth="1"/>
    <col min="511" max="511" width="6" style="1" customWidth="1"/>
    <col min="512" max="514" width="5.28515625" style="1" customWidth="1"/>
    <col min="515" max="515" width="5" style="1" customWidth="1"/>
    <col min="516" max="516" width="7.42578125" style="1" customWidth="1"/>
    <col min="517" max="517" width="6.140625" style="1" customWidth="1"/>
    <col min="518" max="518" width="4.7109375" style="1" customWidth="1"/>
    <col min="519" max="519" width="5.85546875" style="1" customWidth="1"/>
    <col min="520" max="520" width="7.5703125" style="1" customWidth="1"/>
    <col min="521" max="744" width="9.140625" style="1"/>
    <col min="745" max="745" width="8" style="1" customWidth="1"/>
    <col min="746" max="746" width="54.140625" style="1" customWidth="1"/>
    <col min="747" max="747" width="14.28515625" style="1" customWidth="1"/>
    <col min="748" max="751" width="15.85546875" style="1" customWidth="1"/>
    <col min="752" max="752" width="5.5703125" style="1" customWidth="1"/>
    <col min="753" max="753" width="6" style="1" customWidth="1"/>
    <col min="754" max="754" width="5" style="1" customWidth="1"/>
    <col min="755" max="755" width="4.7109375" style="1" customWidth="1"/>
    <col min="756" max="756" width="19.7109375" style="1" customWidth="1"/>
    <col min="757" max="757" width="4.7109375" style="1" customWidth="1"/>
    <col min="758" max="758" width="5.140625" style="1" customWidth="1"/>
    <col min="759" max="759" width="5.85546875" style="1" customWidth="1"/>
    <col min="760" max="762" width="5.42578125" style="1" customWidth="1"/>
    <col min="763" max="763" width="5" style="1" customWidth="1"/>
    <col min="764" max="764" width="5.85546875" style="1" customWidth="1"/>
    <col min="765" max="765" width="7.42578125" style="1" customWidth="1"/>
    <col min="766" max="766" width="4.85546875" style="1" customWidth="1"/>
    <col min="767" max="767" width="6" style="1" customWidth="1"/>
    <col min="768" max="770" width="5.28515625" style="1" customWidth="1"/>
    <col min="771" max="771" width="5" style="1" customWidth="1"/>
    <col min="772" max="772" width="7.42578125" style="1" customWidth="1"/>
    <col min="773" max="773" width="6.140625" style="1" customWidth="1"/>
    <col min="774" max="774" width="4.7109375" style="1" customWidth="1"/>
    <col min="775" max="775" width="5.85546875" style="1" customWidth="1"/>
    <col min="776" max="776" width="7.5703125" style="1" customWidth="1"/>
    <col min="777" max="1000" width="9.140625" style="1"/>
    <col min="1001" max="1001" width="8" style="1" customWidth="1"/>
    <col min="1002" max="1002" width="54.140625" style="1" customWidth="1"/>
    <col min="1003" max="1003" width="14.28515625" style="1" customWidth="1"/>
    <col min="1004" max="1007" width="15.85546875" style="1" customWidth="1"/>
    <col min="1008" max="1008" width="5.5703125" style="1" customWidth="1"/>
    <col min="1009" max="1009" width="6" style="1" customWidth="1"/>
    <col min="1010" max="1010" width="5" style="1" customWidth="1"/>
    <col min="1011" max="1011" width="4.7109375" style="1" customWidth="1"/>
    <col min="1012" max="1012" width="19.7109375" style="1" customWidth="1"/>
    <col min="1013" max="1013" width="4.7109375" style="1" customWidth="1"/>
    <col min="1014" max="1014" width="5.140625" style="1" customWidth="1"/>
    <col min="1015" max="1015" width="5.85546875" style="1" customWidth="1"/>
    <col min="1016" max="1018" width="5.42578125" style="1" customWidth="1"/>
    <col min="1019" max="1019" width="5" style="1" customWidth="1"/>
    <col min="1020" max="1020" width="5.85546875" style="1" customWidth="1"/>
    <col min="1021" max="1021" width="7.42578125" style="1" customWidth="1"/>
    <col min="1022" max="1022" width="4.85546875" style="1" customWidth="1"/>
    <col min="1023" max="1023" width="6" style="1" customWidth="1"/>
    <col min="1024" max="1026" width="5.28515625" style="1" customWidth="1"/>
    <col min="1027" max="1027" width="5" style="1" customWidth="1"/>
    <col min="1028" max="1028" width="7.42578125" style="1" customWidth="1"/>
    <col min="1029" max="1029" width="6.140625" style="1" customWidth="1"/>
    <col min="1030" max="1030" width="4.7109375" style="1" customWidth="1"/>
    <col min="1031" max="1031" width="5.85546875" style="1" customWidth="1"/>
    <col min="1032" max="1032" width="7.5703125" style="1" customWidth="1"/>
    <col min="1033" max="1256" width="9.140625" style="1"/>
    <col min="1257" max="1257" width="8" style="1" customWidth="1"/>
    <col min="1258" max="1258" width="54.140625" style="1" customWidth="1"/>
    <col min="1259" max="1259" width="14.28515625" style="1" customWidth="1"/>
    <col min="1260" max="1263" width="15.85546875" style="1" customWidth="1"/>
    <col min="1264" max="1264" width="5.5703125" style="1" customWidth="1"/>
    <col min="1265" max="1265" width="6" style="1" customWidth="1"/>
    <col min="1266" max="1266" width="5" style="1" customWidth="1"/>
    <col min="1267" max="1267" width="4.7109375" style="1" customWidth="1"/>
    <col min="1268" max="1268" width="19.7109375" style="1" customWidth="1"/>
    <col min="1269" max="1269" width="4.7109375" style="1" customWidth="1"/>
    <col min="1270" max="1270" width="5.140625" style="1" customWidth="1"/>
    <col min="1271" max="1271" width="5.85546875" style="1" customWidth="1"/>
    <col min="1272" max="1274" width="5.42578125" style="1" customWidth="1"/>
    <col min="1275" max="1275" width="5" style="1" customWidth="1"/>
    <col min="1276" max="1276" width="5.85546875" style="1" customWidth="1"/>
    <col min="1277" max="1277" width="7.42578125" style="1" customWidth="1"/>
    <col min="1278" max="1278" width="4.85546875" style="1" customWidth="1"/>
    <col min="1279" max="1279" width="6" style="1" customWidth="1"/>
    <col min="1280" max="1282" width="5.28515625" style="1" customWidth="1"/>
    <col min="1283" max="1283" width="5" style="1" customWidth="1"/>
    <col min="1284" max="1284" width="7.42578125" style="1" customWidth="1"/>
    <col min="1285" max="1285" width="6.140625" style="1" customWidth="1"/>
    <col min="1286" max="1286" width="4.7109375" style="1" customWidth="1"/>
    <col min="1287" max="1287" width="5.85546875" style="1" customWidth="1"/>
    <col min="1288" max="1288" width="7.5703125" style="1" customWidth="1"/>
    <col min="1289" max="1512" width="9.140625" style="1"/>
    <col min="1513" max="1513" width="8" style="1" customWidth="1"/>
    <col min="1514" max="1514" width="54.140625" style="1" customWidth="1"/>
    <col min="1515" max="1515" width="14.28515625" style="1" customWidth="1"/>
    <col min="1516" max="1519" width="15.85546875" style="1" customWidth="1"/>
    <col min="1520" max="1520" width="5.5703125" style="1" customWidth="1"/>
    <col min="1521" max="1521" width="6" style="1" customWidth="1"/>
    <col min="1522" max="1522" width="5" style="1" customWidth="1"/>
    <col min="1523" max="1523" width="4.7109375" style="1" customWidth="1"/>
    <col min="1524" max="1524" width="19.7109375" style="1" customWidth="1"/>
    <col min="1525" max="1525" width="4.7109375" style="1" customWidth="1"/>
    <col min="1526" max="1526" width="5.140625" style="1" customWidth="1"/>
    <col min="1527" max="1527" width="5.85546875" style="1" customWidth="1"/>
    <col min="1528" max="1530" width="5.42578125" style="1" customWidth="1"/>
    <col min="1531" max="1531" width="5" style="1" customWidth="1"/>
    <col min="1532" max="1532" width="5.85546875" style="1" customWidth="1"/>
    <col min="1533" max="1533" width="7.42578125" style="1" customWidth="1"/>
    <col min="1534" max="1534" width="4.85546875" style="1" customWidth="1"/>
    <col min="1535" max="1535" width="6" style="1" customWidth="1"/>
    <col min="1536" max="1538" width="5.28515625" style="1" customWidth="1"/>
    <col min="1539" max="1539" width="5" style="1" customWidth="1"/>
    <col min="1540" max="1540" width="7.42578125" style="1" customWidth="1"/>
    <col min="1541" max="1541" width="6.140625" style="1" customWidth="1"/>
    <col min="1542" max="1542" width="4.7109375" style="1" customWidth="1"/>
    <col min="1543" max="1543" width="5.85546875" style="1" customWidth="1"/>
    <col min="1544" max="1544" width="7.5703125" style="1" customWidth="1"/>
    <col min="1545" max="1768" width="9.140625" style="1"/>
    <col min="1769" max="1769" width="8" style="1" customWidth="1"/>
    <col min="1770" max="1770" width="54.140625" style="1" customWidth="1"/>
    <col min="1771" max="1771" width="14.28515625" style="1" customWidth="1"/>
    <col min="1772" max="1775" width="15.85546875" style="1" customWidth="1"/>
    <col min="1776" max="1776" width="5.5703125" style="1" customWidth="1"/>
    <col min="1777" max="1777" width="6" style="1" customWidth="1"/>
    <col min="1778" max="1778" width="5" style="1" customWidth="1"/>
    <col min="1779" max="1779" width="4.7109375" style="1" customWidth="1"/>
    <col min="1780" max="1780" width="19.7109375" style="1" customWidth="1"/>
    <col min="1781" max="1781" width="4.7109375" style="1" customWidth="1"/>
    <col min="1782" max="1782" width="5.140625" style="1" customWidth="1"/>
    <col min="1783" max="1783" width="5.85546875" style="1" customWidth="1"/>
    <col min="1784" max="1786" width="5.42578125" style="1" customWidth="1"/>
    <col min="1787" max="1787" width="5" style="1" customWidth="1"/>
    <col min="1788" max="1788" width="5.85546875" style="1" customWidth="1"/>
    <col min="1789" max="1789" width="7.42578125" style="1" customWidth="1"/>
    <col min="1790" max="1790" width="4.85546875" style="1" customWidth="1"/>
    <col min="1791" max="1791" width="6" style="1" customWidth="1"/>
    <col min="1792" max="1794" width="5.28515625" style="1" customWidth="1"/>
    <col min="1795" max="1795" width="5" style="1" customWidth="1"/>
    <col min="1796" max="1796" width="7.42578125" style="1" customWidth="1"/>
    <col min="1797" max="1797" width="6.140625" style="1" customWidth="1"/>
    <col min="1798" max="1798" width="4.7109375" style="1" customWidth="1"/>
    <col min="1799" max="1799" width="5.85546875" style="1" customWidth="1"/>
    <col min="1800" max="1800" width="7.5703125" style="1" customWidth="1"/>
    <col min="1801" max="2024" width="9.140625" style="1"/>
    <col min="2025" max="2025" width="8" style="1" customWidth="1"/>
    <col min="2026" max="2026" width="54.140625" style="1" customWidth="1"/>
    <col min="2027" max="2027" width="14.28515625" style="1" customWidth="1"/>
    <col min="2028" max="2031" width="15.85546875" style="1" customWidth="1"/>
    <col min="2032" max="2032" width="5.5703125" style="1" customWidth="1"/>
    <col min="2033" max="2033" width="6" style="1" customWidth="1"/>
    <col min="2034" max="2034" width="5" style="1" customWidth="1"/>
    <col min="2035" max="2035" width="4.7109375" style="1" customWidth="1"/>
    <col min="2036" max="2036" width="19.7109375" style="1" customWidth="1"/>
    <col min="2037" max="2037" width="4.7109375" style="1" customWidth="1"/>
    <col min="2038" max="2038" width="5.140625" style="1" customWidth="1"/>
    <col min="2039" max="2039" width="5.85546875" style="1" customWidth="1"/>
    <col min="2040" max="2042" width="5.42578125" style="1" customWidth="1"/>
    <col min="2043" max="2043" width="5" style="1" customWidth="1"/>
    <col min="2044" max="2044" width="5.85546875" style="1" customWidth="1"/>
    <col min="2045" max="2045" width="7.42578125" style="1" customWidth="1"/>
    <col min="2046" max="2046" width="4.85546875" style="1" customWidth="1"/>
    <col min="2047" max="2047" width="6" style="1" customWidth="1"/>
    <col min="2048" max="2050" width="5.28515625" style="1" customWidth="1"/>
    <col min="2051" max="2051" width="5" style="1" customWidth="1"/>
    <col min="2052" max="2052" width="7.42578125" style="1" customWidth="1"/>
    <col min="2053" max="2053" width="6.140625" style="1" customWidth="1"/>
    <col min="2054" max="2054" width="4.7109375" style="1" customWidth="1"/>
    <col min="2055" max="2055" width="5.85546875" style="1" customWidth="1"/>
    <col min="2056" max="2056" width="7.5703125" style="1" customWidth="1"/>
    <col min="2057" max="2280" width="9.140625" style="1"/>
    <col min="2281" max="2281" width="8" style="1" customWidth="1"/>
    <col min="2282" max="2282" width="54.140625" style="1" customWidth="1"/>
    <col min="2283" max="2283" width="14.28515625" style="1" customWidth="1"/>
    <col min="2284" max="2287" width="15.85546875" style="1" customWidth="1"/>
    <col min="2288" max="2288" width="5.5703125" style="1" customWidth="1"/>
    <col min="2289" max="2289" width="6" style="1" customWidth="1"/>
    <col min="2290" max="2290" width="5" style="1" customWidth="1"/>
    <col min="2291" max="2291" width="4.7109375" style="1" customWidth="1"/>
    <col min="2292" max="2292" width="19.7109375" style="1" customWidth="1"/>
    <col min="2293" max="2293" width="4.7109375" style="1" customWidth="1"/>
    <col min="2294" max="2294" width="5.140625" style="1" customWidth="1"/>
    <col min="2295" max="2295" width="5.85546875" style="1" customWidth="1"/>
    <col min="2296" max="2298" width="5.42578125" style="1" customWidth="1"/>
    <col min="2299" max="2299" width="5" style="1" customWidth="1"/>
    <col min="2300" max="2300" width="5.85546875" style="1" customWidth="1"/>
    <col min="2301" max="2301" width="7.42578125" style="1" customWidth="1"/>
    <col min="2302" max="2302" width="4.85546875" style="1" customWidth="1"/>
    <col min="2303" max="2303" width="6" style="1" customWidth="1"/>
    <col min="2304" max="2306" width="5.28515625" style="1" customWidth="1"/>
    <col min="2307" max="2307" width="5" style="1" customWidth="1"/>
    <col min="2308" max="2308" width="7.42578125" style="1" customWidth="1"/>
    <col min="2309" max="2309" width="6.140625" style="1" customWidth="1"/>
    <col min="2310" max="2310" width="4.7109375" style="1" customWidth="1"/>
    <col min="2311" max="2311" width="5.85546875" style="1" customWidth="1"/>
    <col min="2312" max="2312" width="7.5703125" style="1" customWidth="1"/>
    <col min="2313" max="2536" width="9.140625" style="1"/>
    <col min="2537" max="2537" width="8" style="1" customWidth="1"/>
    <col min="2538" max="2538" width="54.140625" style="1" customWidth="1"/>
    <col min="2539" max="2539" width="14.28515625" style="1" customWidth="1"/>
    <col min="2540" max="2543" width="15.85546875" style="1" customWidth="1"/>
    <col min="2544" max="2544" width="5.5703125" style="1" customWidth="1"/>
    <col min="2545" max="2545" width="6" style="1" customWidth="1"/>
    <col min="2546" max="2546" width="5" style="1" customWidth="1"/>
    <col min="2547" max="2547" width="4.7109375" style="1" customWidth="1"/>
    <col min="2548" max="2548" width="19.7109375" style="1" customWidth="1"/>
    <col min="2549" max="2549" width="4.7109375" style="1" customWidth="1"/>
    <col min="2550" max="2550" width="5.140625" style="1" customWidth="1"/>
    <col min="2551" max="2551" width="5.85546875" style="1" customWidth="1"/>
    <col min="2552" max="2554" width="5.42578125" style="1" customWidth="1"/>
    <col min="2555" max="2555" width="5" style="1" customWidth="1"/>
    <col min="2556" max="2556" width="5.85546875" style="1" customWidth="1"/>
    <col min="2557" max="2557" width="7.42578125" style="1" customWidth="1"/>
    <col min="2558" max="2558" width="4.85546875" style="1" customWidth="1"/>
    <col min="2559" max="2559" width="6" style="1" customWidth="1"/>
    <col min="2560" max="2562" width="5.28515625" style="1" customWidth="1"/>
    <col min="2563" max="2563" width="5" style="1" customWidth="1"/>
    <col min="2564" max="2564" width="7.42578125" style="1" customWidth="1"/>
    <col min="2565" max="2565" width="6.140625" style="1" customWidth="1"/>
    <col min="2566" max="2566" width="4.7109375" style="1" customWidth="1"/>
    <col min="2567" max="2567" width="5.85546875" style="1" customWidth="1"/>
    <col min="2568" max="2568" width="7.5703125" style="1" customWidth="1"/>
    <col min="2569" max="2792" width="9.140625" style="1"/>
    <col min="2793" max="2793" width="8" style="1" customWidth="1"/>
    <col min="2794" max="2794" width="54.140625" style="1" customWidth="1"/>
    <col min="2795" max="2795" width="14.28515625" style="1" customWidth="1"/>
    <col min="2796" max="2799" width="15.85546875" style="1" customWidth="1"/>
    <col min="2800" max="2800" width="5.5703125" style="1" customWidth="1"/>
    <col min="2801" max="2801" width="6" style="1" customWidth="1"/>
    <col min="2802" max="2802" width="5" style="1" customWidth="1"/>
    <col min="2803" max="2803" width="4.7109375" style="1" customWidth="1"/>
    <col min="2804" max="2804" width="19.7109375" style="1" customWidth="1"/>
    <col min="2805" max="2805" width="4.7109375" style="1" customWidth="1"/>
    <col min="2806" max="2806" width="5.140625" style="1" customWidth="1"/>
    <col min="2807" max="2807" width="5.85546875" style="1" customWidth="1"/>
    <col min="2808" max="2810" width="5.42578125" style="1" customWidth="1"/>
    <col min="2811" max="2811" width="5" style="1" customWidth="1"/>
    <col min="2812" max="2812" width="5.85546875" style="1" customWidth="1"/>
    <col min="2813" max="2813" width="7.42578125" style="1" customWidth="1"/>
    <col min="2814" max="2814" width="4.85546875" style="1" customWidth="1"/>
    <col min="2815" max="2815" width="6" style="1" customWidth="1"/>
    <col min="2816" max="2818" width="5.28515625" style="1" customWidth="1"/>
    <col min="2819" max="2819" width="5" style="1" customWidth="1"/>
    <col min="2820" max="2820" width="7.42578125" style="1" customWidth="1"/>
    <col min="2821" max="2821" width="6.140625" style="1" customWidth="1"/>
    <col min="2822" max="2822" width="4.7109375" style="1" customWidth="1"/>
    <col min="2823" max="2823" width="5.85546875" style="1" customWidth="1"/>
    <col min="2824" max="2824" width="7.5703125" style="1" customWidth="1"/>
    <col min="2825" max="3048" width="9.140625" style="1"/>
    <col min="3049" max="3049" width="8" style="1" customWidth="1"/>
    <col min="3050" max="3050" width="54.140625" style="1" customWidth="1"/>
    <col min="3051" max="3051" width="14.28515625" style="1" customWidth="1"/>
    <col min="3052" max="3055" width="15.85546875" style="1" customWidth="1"/>
    <col min="3056" max="3056" width="5.5703125" style="1" customWidth="1"/>
    <col min="3057" max="3057" width="6" style="1" customWidth="1"/>
    <col min="3058" max="3058" width="5" style="1" customWidth="1"/>
    <col min="3059" max="3059" width="4.7109375" style="1" customWidth="1"/>
    <col min="3060" max="3060" width="19.7109375" style="1" customWidth="1"/>
    <col min="3061" max="3061" width="4.7109375" style="1" customWidth="1"/>
    <col min="3062" max="3062" width="5.140625" style="1" customWidth="1"/>
    <col min="3063" max="3063" width="5.85546875" style="1" customWidth="1"/>
    <col min="3064" max="3066" width="5.42578125" style="1" customWidth="1"/>
    <col min="3067" max="3067" width="5" style="1" customWidth="1"/>
    <col min="3068" max="3068" width="5.85546875" style="1" customWidth="1"/>
    <col min="3069" max="3069" width="7.42578125" style="1" customWidth="1"/>
    <col min="3070" max="3070" width="4.85546875" style="1" customWidth="1"/>
    <col min="3071" max="3071" width="6" style="1" customWidth="1"/>
    <col min="3072" max="3074" width="5.28515625" style="1" customWidth="1"/>
    <col min="3075" max="3075" width="5" style="1" customWidth="1"/>
    <col min="3076" max="3076" width="7.42578125" style="1" customWidth="1"/>
    <col min="3077" max="3077" width="6.140625" style="1" customWidth="1"/>
    <col min="3078" max="3078" width="4.7109375" style="1" customWidth="1"/>
    <col min="3079" max="3079" width="5.85546875" style="1" customWidth="1"/>
    <col min="3080" max="3080" width="7.5703125" style="1" customWidth="1"/>
    <col min="3081" max="3304" width="9.140625" style="1"/>
    <col min="3305" max="3305" width="8" style="1" customWidth="1"/>
    <col min="3306" max="3306" width="54.140625" style="1" customWidth="1"/>
    <col min="3307" max="3307" width="14.28515625" style="1" customWidth="1"/>
    <col min="3308" max="3311" width="15.85546875" style="1" customWidth="1"/>
    <col min="3312" max="3312" width="5.5703125" style="1" customWidth="1"/>
    <col min="3313" max="3313" width="6" style="1" customWidth="1"/>
    <col min="3314" max="3314" width="5" style="1" customWidth="1"/>
    <col min="3315" max="3315" width="4.7109375" style="1" customWidth="1"/>
    <col min="3316" max="3316" width="19.7109375" style="1" customWidth="1"/>
    <col min="3317" max="3317" width="4.7109375" style="1" customWidth="1"/>
    <col min="3318" max="3318" width="5.140625" style="1" customWidth="1"/>
    <col min="3319" max="3319" width="5.85546875" style="1" customWidth="1"/>
    <col min="3320" max="3322" width="5.42578125" style="1" customWidth="1"/>
    <col min="3323" max="3323" width="5" style="1" customWidth="1"/>
    <col min="3324" max="3324" width="5.85546875" style="1" customWidth="1"/>
    <col min="3325" max="3325" width="7.42578125" style="1" customWidth="1"/>
    <col min="3326" max="3326" width="4.85546875" style="1" customWidth="1"/>
    <col min="3327" max="3327" width="6" style="1" customWidth="1"/>
    <col min="3328" max="3330" width="5.28515625" style="1" customWidth="1"/>
    <col min="3331" max="3331" width="5" style="1" customWidth="1"/>
    <col min="3332" max="3332" width="7.42578125" style="1" customWidth="1"/>
    <col min="3333" max="3333" width="6.140625" style="1" customWidth="1"/>
    <col min="3334" max="3334" width="4.7109375" style="1" customWidth="1"/>
    <col min="3335" max="3335" width="5.85546875" style="1" customWidth="1"/>
    <col min="3336" max="3336" width="7.5703125" style="1" customWidth="1"/>
    <col min="3337" max="3560" width="9.140625" style="1"/>
    <col min="3561" max="3561" width="8" style="1" customWidth="1"/>
    <col min="3562" max="3562" width="54.140625" style="1" customWidth="1"/>
    <col min="3563" max="3563" width="14.28515625" style="1" customWidth="1"/>
    <col min="3564" max="3567" width="15.85546875" style="1" customWidth="1"/>
    <col min="3568" max="3568" width="5.5703125" style="1" customWidth="1"/>
    <col min="3569" max="3569" width="6" style="1" customWidth="1"/>
    <col min="3570" max="3570" width="5" style="1" customWidth="1"/>
    <col min="3571" max="3571" width="4.7109375" style="1" customWidth="1"/>
    <col min="3572" max="3572" width="19.7109375" style="1" customWidth="1"/>
    <col min="3573" max="3573" width="4.7109375" style="1" customWidth="1"/>
    <col min="3574" max="3574" width="5.140625" style="1" customWidth="1"/>
    <col min="3575" max="3575" width="5.85546875" style="1" customWidth="1"/>
    <col min="3576" max="3578" width="5.42578125" style="1" customWidth="1"/>
    <col min="3579" max="3579" width="5" style="1" customWidth="1"/>
    <col min="3580" max="3580" width="5.85546875" style="1" customWidth="1"/>
    <col min="3581" max="3581" width="7.42578125" style="1" customWidth="1"/>
    <col min="3582" max="3582" width="4.85546875" style="1" customWidth="1"/>
    <col min="3583" max="3583" width="6" style="1" customWidth="1"/>
    <col min="3584" max="3586" width="5.28515625" style="1" customWidth="1"/>
    <col min="3587" max="3587" width="5" style="1" customWidth="1"/>
    <col min="3588" max="3588" width="7.42578125" style="1" customWidth="1"/>
    <col min="3589" max="3589" width="6.140625" style="1" customWidth="1"/>
    <col min="3590" max="3590" width="4.7109375" style="1" customWidth="1"/>
    <col min="3591" max="3591" width="5.85546875" style="1" customWidth="1"/>
    <col min="3592" max="3592" width="7.5703125" style="1" customWidth="1"/>
    <col min="3593" max="3816" width="9.140625" style="1"/>
    <col min="3817" max="3817" width="8" style="1" customWidth="1"/>
    <col min="3818" max="3818" width="54.140625" style="1" customWidth="1"/>
    <col min="3819" max="3819" width="14.28515625" style="1" customWidth="1"/>
    <col min="3820" max="3823" width="15.85546875" style="1" customWidth="1"/>
    <col min="3824" max="3824" width="5.5703125" style="1" customWidth="1"/>
    <col min="3825" max="3825" width="6" style="1" customWidth="1"/>
    <col min="3826" max="3826" width="5" style="1" customWidth="1"/>
    <col min="3827" max="3827" width="4.7109375" style="1" customWidth="1"/>
    <col min="3828" max="3828" width="19.7109375" style="1" customWidth="1"/>
    <col min="3829" max="3829" width="4.7109375" style="1" customWidth="1"/>
    <col min="3830" max="3830" width="5.140625" style="1" customWidth="1"/>
    <col min="3831" max="3831" width="5.85546875" style="1" customWidth="1"/>
    <col min="3832" max="3834" width="5.42578125" style="1" customWidth="1"/>
    <col min="3835" max="3835" width="5" style="1" customWidth="1"/>
    <col min="3836" max="3836" width="5.85546875" style="1" customWidth="1"/>
    <col min="3837" max="3837" width="7.42578125" style="1" customWidth="1"/>
    <col min="3838" max="3838" width="4.85546875" style="1" customWidth="1"/>
    <col min="3839" max="3839" width="6" style="1" customWidth="1"/>
    <col min="3840" max="3842" width="5.28515625" style="1" customWidth="1"/>
    <col min="3843" max="3843" width="5" style="1" customWidth="1"/>
    <col min="3844" max="3844" width="7.42578125" style="1" customWidth="1"/>
    <col min="3845" max="3845" width="6.140625" style="1" customWidth="1"/>
    <col min="3846" max="3846" width="4.7109375" style="1" customWidth="1"/>
    <col min="3847" max="3847" width="5.85546875" style="1" customWidth="1"/>
    <col min="3848" max="3848" width="7.5703125" style="1" customWidth="1"/>
    <col min="3849" max="4072" width="9.140625" style="1"/>
    <col min="4073" max="4073" width="8" style="1" customWidth="1"/>
    <col min="4074" max="4074" width="54.140625" style="1" customWidth="1"/>
    <col min="4075" max="4075" width="14.28515625" style="1" customWidth="1"/>
    <col min="4076" max="4079" width="15.85546875" style="1" customWidth="1"/>
    <col min="4080" max="4080" width="5.5703125" style="1" customWidth="1"/>
    <col min="4081" max="4081" width="6" style="1" customWidth="1"/>
    <col min="4082" max="4082" width="5" style="1" customWidth="1"/>
    <col min="4083" max="4083" width="4.7109375" style="1" customWidth="1"/>
    <col min="4084" max="4084" width="19.7109375" style="1" customWidth="1"/>
    <col min="4085" max="4085" width="4.7109375" style="1" customWidth="1"/>
    <col min="4086" max="4086" width="5.140625" style="1" customWidth="1"/>
    <col min="4087" max="4087" width="5.85546875" style="1" customWidth="1"/>
    <col min="4088" max="4090" width="5.42578125" style="1" customWidth="1"/>
    <col min="4091" max="4091" width="5" style="1" customWidth="1"/>
    <col min="4092" max="4092" width="5.85546875" style="1" customWidth="1"/>
    <col min="4093" max="4093" width="7.42578125" style="1" customWidth="1"/>
    <col min="4094" max="4094" width="4.85546875" style="1" customWidth="1"/>
    <col min="4095" max="4095" width="6" style="1" customWidth="1"/>
    <col min="4096" max="4098" width="5.28515625" style="1" customWidth="1"/>
    <col min="4099" max="4099" width="5" style="1" customWidth="1"/>
    <col min="4100" max="4100" width="7.42578125" style="1" customWidth="1"/>
    <col min="4101" max="4101" width="6.140625" style="1" customWidth="1"/>
    <col min="4102" max="4102" width="4.7109375" style="1" customWidth="1"/>
    <col min="4103" max="4103" width="5.85546875" style="1" customWidth="1"/>
    <col min="4104" max="4104" width="7.5703125" style="1" customWidth="1"/>
    <col min="4105" max="4328" width="9.140625" style="1"/>
    <col min="4329" max="4329" width="8" style="1" customWidth="1"/>
    <col min="4330" max="4330" width="54.140625" style="1" customWidth="1"/>
    <col min="4331" max="4331" width="14.28515625" style="1" customWidth="1"/>
    <col min="4332" max="4335" width="15.85546875" style="1" customWidth="1"/>
    <col min="4336" max="4336" width="5.5703125" style="1" customWidth="1"/>
    <col min="4337" max="4337" width="6" style="1" customWidth="1"/>
    <col min="4338" max="4338" width="5" style="1" customWidth="1"/>
    <col min="4339" max="4339" width="4.7109375" style="1" customWidth="1"/>
    <col min="4340" max="4340" width="19.7109375" style="1" customWidth="1"/>
    <col min="4341" max="4341" width="4.7109375" style="1" customWidth="1"/>
    <col min="4342" max="4342" width="5.140625" style="1" customWidth="1"/>
    <col min="4343" max="4343" width="5.85546875" style="1" customWidth="1"/>
    <col min="4344" max="4346" width="5.42578125" style="1" customWidth="1"/>
    <col min="4347" max="4347" width="5" style="1" customWidth="1"/>
    <col min="4348" max="4348" width="5.85546875" style="1" customWidth="1"/>
    <col min="4349" max="4349" width="7.42578125" style="1" customWidth="1"/>
    <col min="4350" max="4350" width="4.85546875" style="1" customWidth="1"/>
    <col min="4351" max="4351" width="6" style="1" customWidth="1"/>
    <col min="4352" max="4354" width="5.28515625" style="1" customWidth="1"/>
    <col min="4355" max="4355" width="5" style="1" customWidth="1"/>
    <col min="4356" max="4356" width="7.42578125" style="1" customWidth="1"/>
    <col min="4357" max="4357" width="6.140625" style="1" customWidth="1"/>
    <col min="4358" max="4358" width="4.7109375" style="1" customWidth="1"/>
    <col min="4359" max="4359" width="5.85546875" style="1" customWidth="1"/>
    <col min="4360" max="4360" width="7.5703125" style="1" customWidth="1"/>
    <col min="4361" max="4584" width="9.140625" style="1"/>
    <col min="4585" max="4585" width="8" style="1" customWidth="1"/>
    <col min="4586" max="4586" width="54.140625" style="1" customWidth="1"/>
    <col min="4587" max="4587" width="14.28515625" style="1" customWidth="1"/>
    <col min="4588" max="4591" width="15.85546875" style="1" customWidth="1"/>
    <col min="4592" max="4592" width="5.5703125" style="1" customWidth="1"/>
    <col min="4593" max="4593" width="6" style="1" customWidth="1"/>
    <col min="4594" max="4594" width="5" style="1" customWidth="1"/>
    <col min="4595" max="4595" width="4.7109375" style="1" customWidth="1"/>
    <col min="4596" max="4596" width="19.7109375" style="1" customWidth="1"/>
    <col min="4597" max="4597" width="4.7109375" style="1" customWidth="1"/>
    <col min="4598" max="4598" width="5.140625" style="1" customWidth="1"/>
    <col min="4599" max="4599" width="5.85546875" style="1" customWidth="1"/>
    <col min="4600" max="4602" width="5.42578125" style="1" customWidth="1"/>
    <col min="4603" max="4603" width="5" style="1" customWidth="1"/>
    <col min="4604" max="4604" width="5.85546875" style="1" customWidth="1"/>
    <col min="4605" max="4605" width="7.42578125" style="1" customWidth="1"/>
    <col min="4606" max="4606" width="4.85546875" style="1" customWidth="1"/>
    <col min="4607" max="4607" width="6" style="1" customWidth="1"/>
    <col min="4608" max="4610" width="5.28515625" style="1" customWidth="1"/>
    <col min="4611" max="4611" width="5" style="1" customWidth="1"/>
    <col min="4612" max="4612" width="7.42578125" style="1" customWidth="1"/>
    <col min="4613" max="4613" width="6.140625" style="1" customWidth="1"/>
    <col min="4614" max="4614" width="4.7109375" style="1" customWidth="1"/>
    <col min="4615" max="4615" width="5.85546875" style="1" customWidth="1"/>
    <col min="4616" max="4616" width="7.5703125" style="1" customWidth="1"/>
    <col min="4617" max="4840" width="9.140625" style="1"/>
    <col min="4841" max="4841" width="8" style="1" customWidth="1"/>
    <col min="4842" max="4842" width="54.140625" style="1" customWidth="1"/>
    <col min="4843" max="4843" width="14.28515625" style="1" customWidth="1"/>
    <col min="4844" max="4847" width="15.85546875" style="1" customWidth="1"/>
    <col min="4848" max="4848" width="5.5703125" style="1" customWidth="1"/>
    <col min="4849" max="4849" width="6" style="1" customWidth="1"/>
    <col min="4850" max="4850" width="5" style="1" customWidth="1"/>
    <col min="4851" max="4851" width="4.7109375" style="1" customWidth="1"/>
    <col min="4852" max="4852" width="19.7109375" style="1" customWidth="1"/>
    <col min="4853" max="4853" width="4.7109375" style="1" customWidth="1"/>
    <col min="4854" max="4854" width="5.140625" style="1" customWidth="1"/>
    <col min="4855" max="4855" width="5.85546875" style="1" customWidth="1"/>
    <col min="4856" max="4858" width="5.42578125" style="1" customWidth="1"/>
    <col min="4859" max="4859" width="5" style="1" customWidth="1"/>
    <col min="4860" max="4860" width="5.85546875" style="1" customWidth="1"/>
    <col min="4861" max="4861" width="7.42578125" style="1" customWidth="1"/>
    <col min="4862" max="4862" width="4.85546875" style="1" customWidth="1"/>
    <col min="4863" max="4863" width="6" style="1" customWidth="1"/>
    <col min="4864" max="4866" width="5.28515625" style="1" customWidth="1"/>
    <col min="4867" max="4867" width="5" style="1" customWidth="1"/>
    <col min="4868" max="4868" width="7.42578125" style="1" customWidth="1"/>
    <col min="4869" max="4869" width="6.140625" style="1" customWidth="1"/>
    <col min="4870" max="4870" width="4.7109375" style="1" customWidth="1"/>
    <col min="4871" max="4871" width="5.85546875" style="1" customWidth="1"/>
    <col min="4872" max="4872" width="7.5703125" style="1" customWidth="1"/>
    <col min="4873" max="5096" width="9.140625" style="1"/>
    <col min="5097" max="5097" width="8" style="1" customWidth="1"/>
    <col min="5098" max="5098" width="54.140625" style="1" customWidth="1"/>
    <col min="5099" max="5099" width="14.28515625" style="1" customWidth="1"/>
    <col min="5100" max="5103" width="15.85546875" style="1" customWidth="1"/>
    <col min="5104" max="5104" width="5.5703125" style="1" customWidth="1"/>
    <col min="5105" max="5105" width="6" style="1" customWidth="1"/>
    <col min="5106" max="5106" width="5" style="1" customWidth="1"/>
    <col min="5107" max="5107" width="4.7109375" style="1" customWidth="1"/>
    <col min="5108" max="5108" width="19.7109375" style="1" customWidth="1"/>
    <col min="5109" max="5109" width="4.7109375" style="1" customWidth="1"/>
    <col min="5110" max="5110" width="5.140625" style="1" customWidth="1"/>
    <col min="5111" max="5111" width="5.85546875" style="1" customWidth="1"/>
    <col min="5112" max="5114" width="5.42578125" style="1" customWidth="1"/>
    <col min="5115" max="5115" width="5" style="1" customWidth="1"/>
    <col min="5116" max="5116" width="5.85546875" style="1" customWidth="1"/>
    <col min="5117" max="5117" width="7.42578125" style="1" customWidth="1"/>
    <col min="5118" max="5118" width="4.85546875" style="1" customWidth="1"/>
    <col min="5119" max="5119" width="6" style="1" customWidth="1"/>
    <col min="5120" max="5122" width="5.28515625" style="1" customWidth="1"/>
    <col min="5123" max="5123" width="5" style="1" customWidth="1"/>
    <col min="5124" max="5124" width="7.42578125" style="1" customWidth="1"/>
    <col min="5125" max="5125" width="6.140625" style="1" customWidth="1"/>
    <col min="5126" max="5126" width="4.7109375" style="1" customWidth="1"/>
    <col min="5127" max="5127" width="5.85546875" style="1" customWidth="1"/>
    <col min="5128" max="5128" width="7.5703125" style="1" customWidth="1"/>
    <col min="5129" max="5352" width="9.140625" style="1"/>
    <col min="5353" max="5353" width="8" style="1" customWidth="1"/>
    <col min="5354" max="5354" width="54.140625" style="1" customWidth="1"/>
    <col min="5355" max="5355" width="14.28515625" style="1" customWidth="1"/>
    <col min="5356" max="5359" width="15.85546875" style="1" customWidth="1"/>
    <col min="5360" max="5360" width="5.5703125" style="1" customWidth="1"/>
    <col min="5361" max="5361" width="6" style="1" customWidth="1"/>
    <col min="5362" max="5362" width="5" style="1" customWidth="1"/>
    <col min="5363" max="5363" width="4.7109375" style="1" customWidth="1"/>
    <col min="5364" max="5364" width="19.7109375" style="1" customWidth="1"/>
    <col min="5365" max="5365" width="4.7109375" style="1" customWidth="1"/>
    <col min="5366" max="5366" width="5.140625" style="1" customWidth="1"/>
    <col min="5367" max="5367" width="5.85546875" style="1" customWidth="1"/>
    <col min="5368" max="5370" width="5.42578125" style="1" customWidth="1"/>
    <col min="5371" max="5371" width="5" style="1" customWidth="1"/>
    <col min="5372" max="5372" width="5.85546875" style="1" customWidth="1"/>
    <col min="5373" max="5373" width="7.42578125" style="1" customWidth="1"/>
    <col min="5374" max="5374" width="4.85546875" style="1" customWidth="1"/>
    <col min="5375" max="5375" width="6" style="1" customWidth="1"/>
    <col min="5376" max="5378" width="5.28515625" style="1" customWidth="1"/>
    <col min="5379" max="5379" width="5" style="1" customWidth="1"/>
    <col min="5380" max="5380" width="7.42578125" style="1" customWidth="1"/>
    <col min="5381" max="5381" width="6.140625" style="1" customWidth="1"/>
    <col min="5382" max="5382" width="4.7109375" style="1" customWidth="1"/>
    <col min="5383" max="5383" width="5.85546875" style="1" customWidth="1"/>
    <col min="5384" max="5384" width="7.5703125" style="1" customWidth="1"/>
    <col min="5385" max="5608" width="9.140625" style="1"/>
    <col min="5609" max="5609" width="8" style="1" customWidth="1"/>
    <col min="5610" max="5610" width="54.140625" style="1" customWidth="1"/>
    <col min="5611" max="5611" width="14.28515625" style="1" customWidth="1"/>
    <col min="5612" max="5615" width="15.85546875" style="1" customWidth="1"/>
    <col min="5616" max="5616" width="5.5703125" style="1" customWidth="1"/>
    <col min="5617" max="5617" width="6" style="1" customWidth="1"/>
    <col min="5618" max="5618" width="5" style="1" customWidth="1"/>
    <col min="5619" max="5619" width="4.7109375" style="1" customWidth="1"/>
    <col min="5620" max="5620" width="19.7109375" style="1" customWidth="1"/>
    <col min="5621" max="5621" width="4.7109375" style="1" customWidth="1"/>
    <col min="5622" max="5622" width="5.140625" style="1" customWidth="1"/>
    <col min="5623" max="5623" width="5.85546875" style="1" customWidth="1"/>
    <col min="5624" max="5626" width="5.42578125" style="1" customWidth="1"/>
    <col min="5627" max="5627" width="5" style="1" customWidth="1"/>
    <col min="5628" max="5628" width="5.85546875" style="1" customWidth="1"/>
    <col min="5629" max="5629" width="7.42578125" style="1" customWidth="1"/>
    <col min="5630" max="5630" width="4.85546875" style="1" customWidth="1"/>
    <col min="5631" max="5631" width="6" style="1" customWidth="1"/>
    <col min="5632" max="5634" width="5.28515625" style="1" customWidth="1"/>
    <col min="5635" max="5635" width="5" style="1" customWidth="1"/>
    <col min="5636" max="5636" width="7.42578125" style="1" customWidth="1"/>
    <col min="5637" max="5637" width="6.140625" style="1" customWidth="1"/>
    <col min="5638" max="5638" width="4.7109375" style="1" customWidth="1"/>
    <col min="5639" max="5639" width="5.85546875" style="1" customWidth="1"/>
    <col min="5640" max="5640" width="7.5703125" style="1" customWidth="1"/>
    <col min="5641" max="5864" width="9.140625" style="1"/>
    <col min="5865" max="5865" width="8" style="1" customWidth="1"/>
    <col min="5866" max="5866" width="54.140625" style="1" customWidth="1"/>
    <col min="5867" max="5867" width="14.28515625" style="1" customWidth="1"/>
    <col min="5868" max="5871" width="15.85546875" style="1" customWidth="1"/>
    <col min="5872" max="5872" width="5.5703125" style="1" customWidth="1"/>
    <col min="5873" max="5873" width="6" style="1" customWidth="1"/>
    <col min="5874" max="5874" width="5" style="1" customWidth="1"/>
    <col min="5875" max="5875" width="4.7109375" style="1" customWidth="1"/>
    <col min="5876" max="5876" width="19.7109375" style="1" customWidth="1"/>
    <col min="5877" max="5877" width="4.7109375" style="1" customWidth="1"/>
    <col min="5878" max="5878" width="5.140625" style="1" customWidth="1"/>
    <col min="5879" max="5879" width="5.85546875" style="1" customWidth="1"/>
    <col min="5880" max="5882" width="5.42578125" style="1" customWidth="1"/>
    <col min="5883" max="5883" width="5" style="1" customWidth="1"/>
    <col min="5884" max="5884" width="5.85546875" style="1" customWidth="1"/>
    <col min="5885" max="5885" width="7.42578125" style="1" customWidth="1"/>
    <col min="5886" max="5886" width="4.85546875" style="1" customWidth="1"/>
    <col min="5887" max="5887" width="6" style="1" customWidth="1"/>
    <col min="5888" max="5890" width="5.28515625" style="1" customWidth="1"/>
    <col min="5891" max="5891" width="5" style="1" customWidth="1"/>
    <col min="5892" max="5892" width="7.42578125" style="1" customWidth="1"/>
    <col min="5893" max="5893" width="6.140625" style="1" customWidth="1"/>
    <col min="5894" max="5894" width="4.7109375" style="1" customWidth="1"/>
    <col min="5895" max="5895" width="5.85546875" style="1" customWidth="1"/>
    <col min="5896" max="5896" width="7.5703125" style="1" customWidth="1"/>
    <col min="5897" max="6120" width="9.140625" style="1"/>
    <col min="6121" max="6121" width="8" style="1" customWidth="1"/>
    <col min="6122" max="6122" width="54.140625" style="1" customWidth="1"/>
    <col min="6123" max="6123" width="14.28515625" style="1" customWidth="1"/>
    <col min="6124" max="6127" width="15.85546875" style="1" customWidth="1"/>
    <col min="6128" max="6128" width="5.5703125" style="1" customWidth="1"/>
    <col min="6129" max="6129" width="6" style="1" customWidth="1"/>
    <col min="6130" max="6130" width="5" style="1" customWidth="1"/>
    <col min="6131" max="6131" width="4.7109375" style="1" customWidth="1"/>
    <col min="6132" max="6132" width="19.7109375" style="1" customWidth="1"/>
    <col min="6133" max="6133" width="4.7109375" style="1" customWidth="1"/>
    <col min="6134" max="6134" width="5.140625" style="1" customWidth="1"/>
    <col min="6135" max="6135" width="5.85546875" style="1" customWidth="1"/>
    <col min="6136" max="6138" width="5.42578125" style="1" customWidth="1"/>
    <col min="6139" max="6139" width="5" style="1" customWidth="1"/>
    <col min="6140" max="6140" width="5.85546875" style="1" customWidth="1"/>
    <col min="6141" max="6141" width="7.42578125" style="1" customWidth="1"/>
    <col min="6142" max="6142" width="4.85546875" style="1" customWidth="1"/>
    <col min="6143" max="6143" width="6" style="1" customWidth="1"/>
    <col min="6144" max="6146" width="5.28515625" style="1" customWidth="1"/>
    <col min="6147" max="6147" width="5" style="1" customWidth="1"/>
    <col min="6148" max="6148" width="7.42578125" style="1" customWidth="1"/>
    <col min="6149" max="6149" width="6.140625" style="1" customWidth="1"/>
    <col min="6150" max="6150" width="4.7109375" style="1" customWidth="1"/>
    <col min="6151" max="6151" width="5.85546875" style="1" customWidth="1"/>
    <col min="6152" max="6152" width="7.5703125" style="1" customWidth="1"/>
    <col min="6153" max="6376" width="9.140625" style="1"/>
    <col min="6377" max="6377" width="8" style="1" customWidth="1"/>
    <col min="6378" max="6378" width="54.140625" style="1" customWidth="1"/>
    <col min="6379" max="6379" width="14.28515625" style="1" customWidth="1"/>
    <col min="6380" max="6383" width="15.85546875" style="1" customWidth="1"/>
    <col min="6384" max="6384" width="5.5703125" style="1" customWidth="1"/>
    <col min="6385" max="6385" width="6" style="1" customWidth="1"/>
    <col min="6386" max="6386" width="5" style="1" customWidth="1"/>
    <col min="6387" max="6387" width="4.7109375" style="1" customWidth="1"/>
    <col min="6388" max="6388" width="19.7109375" style="1" customWidth="1"/>
    <col min="6389" max="6389" width="4.7109375" style="1" customWidth="1"/>
    <col min="6390" max="6390" width="5.140625" style="1" customWidth="1"/>
    <col min="6391" max="6391" width="5.85546875" style="1" customWidth="1"/>
    <col min="6392" max="6394" width="5.42578125" style="1" customWidth="1"/>
    <col min="6395" max="6395" width="5" style="1" customWidth="1"/>
    <col min="6396" max="6396" width="5.85546875" style="1" customWidth="1"/>
    <col min="6397" max="6397" width="7.42578125" style="1" customWidth="1"/>
    <col min="6398" max="6398" width="4.85546875" style="1" customWidth="1"/>
    <col min="6399" max="6399" width="6" style="1" customWidth="1"/>
    <col min="6400" max="6402" width="5.28515625" style="1" customWidth="1"/>
    <col min="6403" max="6403" width="5" style="1" customWidth="1"/>
    <col min="6404" max="6404" width="7.42578125" style="1" customWidth="1"/>
    <col min="6405" max="6405" width="6.140625" style="1" customWidth="1"/>
    <col min="6406" max="6406" width="4.7109375" style="1" customWidth="1"/>
    <col min="6407" max="6407" width="5.85546875" style="1" customWidth="1"/>
    <col min="6408" max="6408" width="7.5703125" style="1" customWidth="1"/>
    <col min="6409" max="6632" width="9.140625" style="1"/>
    <col min="6633" max="6633" width="8" style="1" customWidth="1"/>
    <col min="6634" max="6634" width="54.140625" style="1" customWidth="1"/>
    <col min="6635" max="6635" width="14.28515625" style="1" customWidth="1"/>
    <col min="6636" max="6639" width="15.85546875" style="1" customWidth="1"/>
    <col min="6640" max="6640" width="5.5703125" style="1" customWidth="1"/>
    <col min="6641" max="6641" width="6" style="1" customWidth="1"/>
    <col min="6642" max="6642" width="5" style="1" customWidth="1"/>
    <col min="6643" max="6643" width="4.7109375" style="1" customWidth="1"/>
    <col min="6644" max="6644" width="19.7109375" style="1" customWidth="1"/>
    <col min="6645" max="6645" width="4.7109375" style="1" customWidth="1"/>
    <col min="6646" max="6646" width="5.140625" style="1" customWidth="1"/>
    <col min="6647" max="6647" width="5.85546875" style="1" customWidth="1"/>
    <col min="6648" max="6650" width="5.42578125" style="1" customWidth="1"/>
    <col min="6651" max="6651" width="5" style="1" customWidth="1"/>
    <col min="6652" max="6652" width="5.85546875" style="1" customWidth="1"/>
    <col min="6653" max="6653" width="7.42578125" style="1" customWidth="1"/>
    <col min="6654" max="6654" width="4.85546875" style="1" customWidth="1"/>
    <col min="6655" max="6655" width="6" style="1" customWidth="1"/>
    <col min="6656" max="6658" width="5.28515625" style="1" customWidth="1"/>
    <col min="6659" max="6659" width="5" style="1" customWidth="1"/>
    <col min="6660" max="6660" width="7.42578125" style="1" customWidth="1"/>
    <col min="6661" max="6661" width="6.140625" style="1" customWidth="1"/>
    <col min="6662" max="6662" width="4.7109375" style="1" customWidth="1"/>
    <col min="6663" max="6663" width="5.85546875" style="1" customWidth="1"/>
    <col min="6664" max="6664" width="7.5703125" style="1" customWidth="1"/>
    <col min="6665" max="6888" width="9.140625" style="1"/>
    <col min="6889" max="6889" width="8" style="1" customWidth="1"/>
    <col min="6890" max="6890" width="54.140625" style="1" customWidth="1"/>
    <col min="6891" max="6891" width="14.28515625" style="1" customWidth="1"/>
    <col min="6892" max="6895" width="15.85546875" style="1" customWidth="1"/>
    <col min="6896" max="6896" width="5.5703125" style="1" customWidth="1"/>
    <col min="6897" max="6897" width="6" style="1" customWidth="1"/>
    <col min="6898" max="6898" width="5" style="1" customWidth="1"/>
    <col min="6899" max="6899" width="4.7109375" style="1" customWidth="1"/>
    <col min="6900" max="6900" width="19.7109375" style="1" customWidth="1"/>
    <col min="6901" max="6901" width="4.7109375" style="1" customWidth="1"/>
    <col min="6902" max="6902" width="5.140625" style="1" customWidth="1"/>
    <col min="6903" max="6903" width="5.85546875" style="1" customWidth="1"/>
    <col min="6904" max="6906" width="5.42578125" style="1" customWidth="1"/>
    <col min="6907" max="6907" width="5" style="1" customWidth="1"/>
    <col min="6908" max="6908" width="5.85546875" style="1" customWidth="1"/>
    <col min="6909" max="6909" width="7.42578125" style="1" customWidth="1"/>
    <col min="6910" max="6910" width="4.85546875" style="1" customWidth="1"/>
    <col min="6911" max="6911" width="6" style="1" customWidth="1"/>
    <col min="6912" max="6914" width="5.28515625" style="1" customWidth="1"/>
    <col min="6915" max="6915" width="5" style="1" customWidth="1"/>
    <col min="6916" max="6916" width="7.42578125" style="1" customWidth="1"/>
    <col min="6917" max="6917" width="6.140625" style="1" customWidth="1"/>
    <col min="6918" max="6918" width="4.7109375" style="1" customWidth="1"/>
    <col min="6919" max="6919" width="5.85546875" style="1" customWidth="1"/>
    <col min="6920" max="6920" width="7.5703125" style="1" customWidth="1"/>
    <col min="6921" max="7144" width="9.140625" style="1"/>
    <col min="7145" max="7145" width="8" style="1" customWidth="1"/>
    <col min="7146" max="7146" width="54.140625" style="1" customWidth="1"/>
    <col min="7147" max="7147" width="14.28515625" style="1" customWidth="1"/>
    <col min="7148" max="7151" width="15.85546875" style="1" customWidth="1"/>
    <col min="7152" max="7152" width="5.5703125" style="1" customWidth="1"/>
    <col min="7153" max="7153" width="6" style="1" customWidth="1"/>
    <col min="7154" max="7154" width="5" style="1" customWidth="1"/>
    <col min="7155" max="7155" width="4.7109375" style="1" customWidth="1"/>
    <col min="7156" max="7156" width="19.7109375" style="1" customWidth="1"/>
    <col min="7157" max="7157" width="4.7109375" style="1" customWidth="1"/>
    <col min="7158" max="7158" width="5.140625" style="1" customWidth="1"/>
    <col min="7159" max="7159" width="5.85546875" style="1" customWidth="1"/>
    <col min="7160" max="7162" width="5.42578125" style="1" customWidth="1"/>
    <col min="7163" max="7163" width="5" style="1" customWidth="1"/>
    <col min="7164" max="7164" width="5.85546875" style="1" customWidth="1"/>
    <col min="7165" max="7165" width="7.42578125" style="1" customWidth="1"/>
    <col min="7166" max="7166" width="4.85546875" style="1" customWidth="1"/>
    <col min="7167" max="7167" width="6" style="1" customWidth="1"/>
    <col min="7168" max="7170" width="5.28515625" style="1" customWidth="1"/>
    <col min="7171" max="7171" width="5" style="1" customWidth="1"/>
    <col min="7172" max="7172" width="7.42578125" style="1" customWidth="1"/>
    <col min="7173" max="7173" width="6.140625" style="1" customWidth="1"/>
    <col min="7174" max="7174" width="4.7109375" style="1" customWidth="1"/>
    <col min="7175" max="7175" width="5.85546875" style="1" customWidth="1"/>
    <col min="7176" max="7176" width="7.5703125" style="1" customWidth="1"/>
    <col min="7177" max="7400" width="9.140625" style="1"/>
    <col min="7401" max="7401" width="8" style="1" customWidth="1"/>
    <col min="7402" max="7402" width="54.140625" style="1" customWidth="1"/>
    <col min="7403" max="7403" width="14.28515625" style="1" customWidth="1"/>
    <col min="7404" max="7407" width="15.85546875" style="1" customWidth="1"/>
    <col min="7408" max="7408" width="5.5703125" style="1" customWidth="1"/>
    <col min="7409" max="7409" width="6" style="1" customWidth="1"/>
    <col min="7410" max="7410" width="5" style="1" customWidth="1"/>
    <col min="7411" max="7411" width="4.7109375" style="1" customWidth="1"/>
    <col min="7412" max="7412" width="19.7109375" style="1" customWidth="1"/>
    <col min="7413" max="7413" width="4.7109375" style="1" customWidth="1"/>
    <col min="7414" max="7414" width="5.140625" style="1" customWidth="1"/>
    <col min="7415" max="7415" width="5.85546875" style="1" customWidth="1"/>
    <col min="7416" max="7418" width="5.42578125" style="1" customWidth="1"/>
    <col min="7419" max="7419" width="5" style="1" customWidth="1"/>
    <col min="7420" max="7420" width="5.85546875" style="1" customWidth="1"/>
    <col min="7421" max="7421" width="7.42578125" style="1" customWidth="1"/>
    <col min="7422" max="7422" width="4.85546875" style="1" customWidth="1"/>
    <col min="7423" max="7423" width="6" style="1" customWidth="1"/>
    <col min="7424" max="7426" width="5.28515625" style="1" customWidth="1"/>
    <col min="7427" max="7427" width="5" style="1" customWidth="1"/>
    <col min="7428" max="7428" width="7.42578125" style="1" customWidth="1"/>
    <col min="7429" max="7429" width="6.140625" style="1" customWidth="1"/>
    <col min="7430" max="7430" width="4.7109375" style="1" customWidth="1"/>
    <col min="7431" max="7431" width="5.85546875" style="1" customWidth="1"/>
    <col min="7432" max="7432" width="7.5703125" style="1" customWidth="1"/>
    <col min="7433" max="7656" width="9.140625" style="1"/>
    <col min="7657" max="7657" width="8" style="1" customWidth="1"/>
    <col min="7658" max="7658" width="54.140625" style="1" customWidth="1"/>
    <col min="7659" max="7659" width="14.28515625" style="1" customWidth="1"/>
    <col min="7660" max="7663" width="15.85546875" style="1" customWidth="1"/>
    <col min="7664" max="7664" width="5.5703125" style="1" customWidth="1"/>
    <col min="7665" max="7665" width="6" style="1" customWidth="1"/>
    <col min="7666" max="7666" width="5" style="1" customWidth="1"/>
    <col min="7667" max="7667" width="4.7109375" style="1" customWidth="1"/>
    <col min="7668" max="7668" width="19.7109375" style="1" customWidth="1"/>
    <col min="7669" max="7669" width="4.7109375" style="1" customWidth="1"/>
    <col min="7670" max="7670" width="5.140625" style="1" customWidth="1"/>
    <col min="7671" max="7671" width="5.85546875" style="1" customWidth="1"/>
    <col min="7672" max="7674" width="5.42578125" style="1" customWidth="1"/>
    <col min="7675" max="7675" width="5" style="1" customWidth="1"/>
    <col min="7676" max="7676" width="5.85546875" style="1" customWidth="1"/>
    <col min="7677" max="7677" width="7.42578125" style="1" customWidth="1"/>
    <col min="7678" max="7678" width="4.85546875" style="1" customWidth="1"/>
    <col min="7679" max="7679" width="6" style="1" customWidth="1"/>
    <col min="7680" max="7682" width="5.28515625" style="1" customWidth="1"/>
    <col min="7683" max="7683" width="5" style="1" customWidth="1"/>
    <col min="7684" max="7684" width="7.42578125" style="1" customWidth="1"/>
    <col min="7685" max="7685" width="6.140625" style="1" customWidth="1"/>
    <col min="7686" max="7686" width="4.7109375" style="1" customWidth="1"/>
    <col min="7687" max="7687" width="5.85546875" style="1" customWidth="1"/>
    <col min="7688" max="7688" width="7.5703125" style="1" customWidth="1"/>
    <col min="7689" max="7912" width="9.140625" style="1"/>
    <col min="7913" max="7913" width="8" style="1" customWidth="1"/>
    <col min="7914" max="7914" width="54.140625" style="1" customWidth="1"/>
    <col min="7915" max="7915" width="14.28515625" style="1" customWidth="1"/>
    <col min="7916" max="7919" width="15.85546875" style="1" customWidth="1"/>
    <col min="7920" max="7920" width="5.5703125" style="1" customWidth="1"/>
    <col min="7921" max="7921" width="6" style="1" customWidth="1"/>
    <col min="7922" max="7922" width="5" style="1" customWidth="1"/>
    <col min="7923" max="7923" width="4.7109375" style="1" customWidth="1"/>
    <col min="7924" max="7924" width="19.7109375" style="1" customWidth="1"/>
    <col min="7925" max="7925" width="4.7109375" style="1" customWidth="1"/>
    <col min="7926" max="7926" width="5.140625" style="1" customWidth="1"/>
    <col min="7927" max="7927" width="5.85546875" style="1" customWidth="1"/>
    <col min="7928" max="7930" width="5.42578125" style="1" customWidth="1"/>
    <col min="7931" max="7931" width="5" style="1" customWidth="1"/>
    <col min="7932" max="7932" width="5.85546875" style="1" customWidth="1"/>
    <col min="7933" max="7933" width="7.42578125" style="1" customWidth="1"/>
    <col min="7934" max="7934" width="4.85546875" style="1" customWidth="1"/>
    <col min="7935" max="7935" width="6" style="1" customWidth="1"/>
    <col min="7936" max="7938" width="5.28515625" style="1" customWidth="1"/>
    <col min="7939" max="7939" width="5" style="1" customWidth="1"/>
    <col min="7940" max="7940" width="7.42578125" style="1" customWidth="1"/>
    <col min="7941" max="7941" width="6.140625" style="1" customWidth="1"/>
    <col min="7942" max="7942" width="4.7109375" style="1" customWidth="1"/>
    <col min="7943" max="7943" width="5.85546875" style="1" customWidth="1"/>
    <col min="7944" max="7944" width="7.5703125" style="1" customWidth="1"/>
    <col min="7945" max="8168" width="9.140625" style="1"/>
    <col min="8169" max="8169" width="8" style="1" customWidth="1"/>
    <col min="8170" max="8170" width="54.140625" style="1" customWidth="1"/>
    <col min="8171" max="8171" width="14.28515625" style="1" customWidth="1"/>
    <col min="8172" max="8175" width="15.85546875" style="1" customWidth="1"/>
    <col min="8176" max="8176" width="5.5703125" style="1" customWidth="1"/>
    <col min="8177" max="8177" width="6" style="1" customWidth="1"/>
    <col min="8178" max="8178" width="5" style="1" customWidth="1"/>
    <col min="8179" max="8179" width="4.7109375" style="1" customWidth="1"/>
    <col min="8180" max="8180" width="19.7109375" style="1" customWidth="1"/>
    <col min="8181" max="8181" width="4.7109375" style="1" customWidth="1"/>
    <col min="8182" max="8182" width="5.140625" style="1" customWidth="1"/>
    <col min="8183" max="8183" width="5.85546875" style="1" customWidth="1"/>
    <col min="8184" max="8186" width="5.42578125" style="1" customWidth="1"/>
    <col min="8187" max="8187" width="5" style="1" customWidth="1"/>
    <col min="8188" max="8188" width="5.85546875" style="1" customWidth="1"/>
    <col min="8189" max="8189" width="7.42578125" style="1" customWidth="1"/>
    <col min="8190" max="8190" width="4.85546875" style="1" customWidth="1"/>
    <col min="8191" max="8191" width="6" style="1" customWidth="1"/>
    <col min="8192" max="8194" width="5.28515625" style="1" customWidth="1"/>
    <col min="8195" max="8195" width="5" style="1" customWidth="1"/>
    <col min="8196" max="8196" width="7.42578125" style="1" customWidth="1"/>
    <col min="8197" max="8197" width="6.140625" style="1" customWidth="1"/>
    <col min="8198" max="8198" width="4.7109375" style="1" customWidth="1"/>
    <col min="8199" max="8199" width="5.85546875" style="1" customWidth="1"/>
    <col min="8200" max="8200" width="7.5703125" style="1" customWidth="1"/>
    <col min="8201" max="8424" width="9.140625" style="1"/>
    <col min="8425" max="8425" width="8" style="1" customWidth="1"/>
    <col min="8426" max="8426" width="54.140625" style="1" customWidth="1"/>
    <col min="8427" max="8427" width="14.28515625" style="1" customWidth="1"/>
    <col min="8428" max="8431" width="15.85546875" style="1" customWidth="1"/>
    <col min="8432" max="8432" width="5.5703125" style="1" customWidth="1"/>
    <col min="8433" max="8433" width="6" style="1" customWidth="1"/>
    <col min="8434" max="8434" width="5" style="1" customWidth="1"/>
    <col min="8435" max="8435" width="4.7109375" style="1" customWidth="1"/>
    <col min="8436" max="8436" width="19.7109375" style="1" customWidth="1"/>
    <col min="8437" max="8437" width="4.7109375" style="1" customWidth="1"/>
    <col min="8438" max="8438" width="5.140625" style="1" customWidth="1"/>
    <col min="8439" max="8439" width="5.85546875" style="1" customWidth="1"/>
    <col min="8440" max="8442" width="5.42578125" style="1" customWidth="1"/>
    <col min="8443" max="8443" width="5" style="1" customWidth="1"/>
    <col min="8444" max="8444" width="5.85546875" style="1" customWidth="1"/>
    <col min="8445" max="8445" width="7.42578125" style="1" customWidth="1"/>
    <col min="8446" max="8446" width="4.85546875" style="1" customWidth="1"/>
    <col min="8447" max="8447" width="6" style="1" customWidth="1"/>
    <col min="8448" max="8450" width="5.28515625" style="1" customWidth="1"/>
    <col min="8451" max="8451" width="5" style="1" customWidth="1"/>
    <col min="8452" max="8452" width="7.42578125" style="1" customWidth="1"/>
    <col min="8453" max="8453" width="6.140625" style="1" customWidth="1"/>
    <col min="8454" max="8454" width="4.7109375" style="1" customWidth="1"/>
    <col min="8455" max="8455" width="5.85546875" style="1" customWidth="1"/>
    <col min="8456" max="8456" width="7.5703125" style="1" customWidth="1"/>
    <col min="8457" max="8680" width="9.140625" style="1"/>
    <col min="8681" max="8681" width="8" style="1" customWidth="1"/>
    <col min="8682" max="8682" width="54.140625" style="1" customWidth="1"/>
    <col min="8683" max="8683" width="14.28515625" style="1" customWidth="1"/>
    <col min="8684" max="8687" width="15.85546875" style="1" customWidth="1"/>
    <col min="8688" max="8688" width="5.5703125" style="1" customWidth="1"/>
    <col min="8689" max="8689" width="6" style="1" customWidth="1"/>
    <col min="8690" max="8690" width="5" style="1" customWidth="1"/>
    <col min="8691" max="8691" width="4.7109375" style="1" customWidth="1"/>
    <col min="8692" max="8692" width="19.7109375" style="1" customWidth="1"/>
    <col min="8693" max="8693" width="4.7109375" style="1" customWidth="1"/>
    <col min="8694" max="8694" width="5.140625" style="1" customWidth="1"/>
    <col min="8695" max="8695" width="5.85546875" style="1" customWidth="1"/>
    <col min="8696" max="8698" width="5.42578125" style="1" customWidth="1"/>
    <col min="8699" max="8699" width="5" style="1" customWidth="1"/>
    <col min="8700" max="8700" width="5.85546875" style="1" customWidth="1"/>
    <col min="8701" max="8701" width="7.42578125" style="1" customWidth="1"/>
    <col min="8702" max="8702" width="4.85546875" style="1" customWidth="1"/>
    <col min="8703" max="8703" width="6" style="1" customWidth="1"/>
    <col min="8704" max="8706" width="5.28515625" style="1" customWidth="1"/>
    <col min="8707" max="8707" width="5" style="1" customWidth="1"/>
    <col min="8708" max="8708" width="7.42578125" style="1" customWidth="1"/>
    <col min="8709" max="8709" width="6.140625" style="1" customWidth="1"/>
    <col min="8710" max="8710" width="4.7109375" style="1" customWidth="1"/>
    <col min="8711" max="8711" width="5.85546875" style="1" customWidth="1"/>
    <col min="8712" max="8712" width="7.5703125" style="1" customWidth="1"/>
    <col min="8713" max="8936" width="9.140625" style="1"/>
    <col min="8937" max="8937" width="8" style="1" customWidth="1"/>
    <col min="8938" max="8938" width="54.140625" style="1" customWidth="1"/>
    <col min="8939" max="8939" width="14.28515625" style="1" customWidth="1"/>
    <col min="8940" max="8943" width="15.85546875" style="1" customWidth="1"/>
    <col min="8944" max="8944" width="5.5703125" style="1" customWidth="1"/>
    <col min="8945" max="8945" width="6" style="1" customWidth="1"/>
    <col min="8946" max="8946" width="5" style="1" customWidth="1"/>
    <col min="8947" max="8947" width="4.7109375" style="1" customWidth="1"/>
    <col min="8948" max="8948" width="19.7109375" style="1" customWidth="1"/>
    <col min="8949" max="8949" width="4.7109375" style="1" customWidth="1"/>
    <col min="8950" max="8950" width="5.140625" style="1" customWidth="1"/>
    <col min="8951" max="8951" width="5.85546875" style="1" customWidth="1"/>
    <col min="8952" max="8954" width="5.42578125" style="1" customWidth="1"/>
    <col min="8955" max="8955" width="5" style="1" customWidth="1"/>
    <col min="8956" max="8956" width="5.85546875" style="1" customWidth="1"/>
    <col min="8957" max="8957" width="7.42578125" style="1" customWidth="1"/>
    <col min="8958" max="8958" width="4.85546875" style="1" customWidth="1"/>
    <col min="8959" max="8959" width="6" style="1" customWidth="1"/>
    <col min="8960" max="8962" width="5.28515625" style="1" customWidth="1"/>
    <col min="8963" max="8963" width="5" style="1" customWidth="1"/>
    <col min="8964" max="8964" width="7.42578125" style="1" customWidth="1"/>
    <col min="8965" max="8965" width="6.140625" style="1" customWidth="1"/>
    <col min="8966" max="8966" width="4.7109375" style="1" customWidth="1"/>
    <col min="8967" max="8967" width="5.85546875" style="1" customWidth="1"/>
    <col min="8968" max="8968" width="7.5703125" style="1" customWidth="1"/>
    <col min="8969" max="9192" width="9.140625" style="1"/>
    <col min="9193" max="9193" width="8" style="1" customWidth="1"/>
    <col min="9194" max="9194" width="54.140625" style="1" customWidth="1"/>
    <col min="9195" max="9195" width="14.28515625" style="1" customWidth="1"/>
    <col min="9196" max="9199" width="15.85546875" style="1" customWidth="1"/>
    <col min="9200" max="9200" width="5.5703125" style="1" customWidth="1"/>
    <col min="9201" max="9201" width="6" style="1" customWidth="1"/>
    <col min="9202" max="9202" width="5" style="1" customWidth="1"/>
    <col min="9203" max="9203" width="4.7109375" style="1" customWidth="1"/>
    <col min="9204" max="9204" width="19.7109375" style="1" customWidth="1"/>
    <col min="9205" max="9205" width="4.7109375" style="1" customWidth="1"/>
    <col min="9206" max="9206" width="5.140625" style="1" customWidth="1"/>
    <col min="9207" max="9207" width="5.85546875" style="1" customWidth="1"/>
    <col min="9208" max="9210" width="5.42578125" style="1" customWidth="1"/>
    <col min="9211" max="9211" width="5" style="1" customWidth="1"/>
    <col min="9212" max="9212" width="5.85546875" style="1" customWidth="1"/>
    <col min="9213" max="9213" width="7.42578125" style="1" customWidth="1"/>
    <col min="9214" max="9214" width="4.85546875" style="1" customWidth="1"/>
    <col min="9215" max="9215" width="6" style="1" customWidth="1"/>
    <col min="9216" max="9218" width="5.28515625" style="1" customWidth="1"/>
    <col min="9219" max="9219" width="5" style="1" customWidth="1"/>
    <col min="9220" max="9220" width="7.42578125" style="1" customWidth="1"/>
    <col min="9221" max="9221" width="6.140625" style="1" customWidth="1"/>
    <col min="9222" max="9222" width="4.7109375" style="1" customWidth="1"/>
    <col min="9223" max="9223" width="5.85546875" style="1" customWidth="1"/>
    <col min="9224" max="9224" width="7.5703125" style="1" customWidth="1"/>
    <col min="9225" max="9448" width="9.140625" style="1"/>
    <col min="9449" max="9449" width="8" style="1" customWidth="1"/>
    <col min="9450" max="9450" width="54.140625" style="1" customWidth="1"/>
    <col min="9451" max="9451" width="14.28515625" style="1" customWidth="1"/>
    <col min="9452" max="9455" width="15.85546875" style="1" customWidth="1"/>
    <col min="9456" max="9456" width="5.5703125" style="1" customWidth="1"/>
    <col min="9457" max="9457" width="6" style="1" customWidth="1"/>
    <col min="9458" max="9458" width="5" style="1" customWidth="1"/>
    <col min="9459" max="9459" width="4.7109375" style="1" customWidth="1"/>
    <col min="9460" max="9460" width="19.7109375" style="1" customWidth="1"/>
    <col min="9461" max="9461" width="4.7109375" style="1" customWidth="1"/>
    <col min="9462" max="9462" width="5.140625" style="1" customWidth="1"/>
    <col min="9463" max="9463" width="5.85546875" style="1" customWidth="1"/>
    <col min="9464" max="9466" width="5.42578125" style="1" customWidth="1"/>
    <col min="9467" max="9467" width="5" style="1" customWidth="1"/>
    <col min="9468" max="9468" width="5.85546875" style="1" customWidth="1"/>
    <col min="9469" max="9469" width="7.42578125" style="1" customWidth="1"/>
    <col min="9470" max="9470" width="4.85546875" style="1" customWidth="1"/>
    <col min="9471" max="9471" width="6" style="1" customWidth="1"/>
    <col min="9472" max="9474" width="5.28515625" style="1" customWidth="1"/>
    <col min="9475" max="9475" width="5" style="1" customWidth="1"/>
    <col min="9476" max="9476" width="7.42578125" style="1" customWidth="1"/>
    <col min="9477" max="9477" width="6.140625" style="1" customWidth="1"/>
    <col min="9478" max="9478" width="4.7109375" style="1" customWidth="1"/>
    <col min="9479" max="9479" width="5.85546875" style="1" customWidth="1"/>
    <col min="9480" max="9480" width="7.5703125" style="1" customWidth="1"/>
    <col min="9481" max="9704" width="9.140625" style="1"/>
    <col min="9705" max="9705" width="8" style="1" customWidth="1"/>
    <col min="9706" max="9706" width="54.140625" style="1" customWidth="1"/>
    <col min="9707" max="9707" width="14.28515625" style="1" customWidth="1"/>
    <col min="9708" max="9711" width="15.85546875" style="1" customWidth="1"/>
    <col min="9712" max="9712" width="5.5703125" style="1" customWidth="1"/>
    <col min="9713" max="9713" width="6" style="1" customWidth="1"/>
    <col min="9714" max="9714" width="5" style="1" customWidth="1"/>
    <col min="9715" max="9715" width="4.7109375" style="1" customWidth="1"/>
    <col min="9716" max="9716" width="19.7109375" style="1" customWidth="1"/>
    <col min="9717" max="9717" width="4.7109375" style="1" customWidth="1"/>
    <col min="9718" max="9718" width="5.140625" style="1" customWidth="1"/>
    <col min="9719" max="9719" width="5.85546875" style="1" customWidth="1"/>
    <col min="9720" max="9722" width="5.42578125" style="1" customWidth="1"/>
    <col min="9723" max="9723" width="5" style="1" customWidth="1"/>
    <col min="9724" max="9724" width="5.85546875" style="1" customWidth="1"/>
    <col min="9725" max="9725" width="7.42578125" style="1" customWidth="1"/>
    <col min="9726" max="9726" width="4.85546875" style="1" customWidth="1"/>
    <col min="9727" max="9727" width="6" style="1" customWidth="1"/>
    <col min="9728" max="9730" width="5.28515625" style="1" customWidth="1"/>
    <col min="9731" max="9731" width="5" style="1" customWidth="1"/>
    <col min="9732" max="9732" width="7.42578125" style="1" customWidth="1"/>
    <col min="9733" max="9733" width="6.140625" style="1" customWidth="1"/>
    <col min="9734" max="9734" width="4.7109375" style="1" customWidth="1"/>
    <col min="9735" max="9735" width="5.85546875" style="1" customWidth="1"/>
    <col min="9736" max="9736" width="7.5703125" style="1" customWidth="1"/>
    <col min="9737" max="9960" width="9.140625" style="1"/>
    <col min="9961" max="9961" width="8" style="1" customWidth="1"/>
    <col min="9962" max="9962" width="54.140625" style="1" customWidth="1"/>
    <col min="9963" max="9963" width="14.28515625" style="1" customWidth="1"/>
    <col min="9964" max="9967" width="15.85546875" style="1" customWidth="1"/>
    <col min="9968" max="9968" width="5.5703125" style="1" customWidth="1"/>
    <col min="9969" max="9969" width="6" style="1" customWidth="1"/>
    <col min="9970" max="9970" width="5" style="1" customWidth="1"/>
    <col min="9971" max="9971" width="4.7109375" style="1" customWidth="1"/>
    <col min="9972" max="9972" width="19.7109375" style="1" customWidth="1"/>
    <col min="9973" max="9973" width="4.7109375" style="1" customWidth="1"/>
    <col min="9974" max="9974" width="5.140625" style="1" customWidth="1"/>
    <col min="9975" max="9975" width="5.85546875" style="1" customWidth="1"/>
    <col min="9976" max="9978" width="5.42578125" style="1" customWidth="1"/>
    <col min="9979" max="9979" width="5" style="1" customWidth="1"/>
    <col min="9980" max="9980" width="5.85546875" style="1" customWidth="1"/>
    <col min="9981" max="9981" width="7.42578125" style="1" customWidth="1"/>
    <col min="9982" max="9982" width="4.85546875" style="1" customWidth="1"/>
    <col min="9983" max="9983" width="6" style="1" customWidth="1"/>
    <col min="9984" max="9986" width="5.28515625" style="1" customWidth="1"/>
    <col min="9987" max="9987" width="5" style="1" customWidth="1"/>
    <col min="9988" max="9988" width="7.42578125" style="1" customWidth="1"/>
    <col min="9989" max="9989" width="6.140625" style="1" customWidth="1"/>
    <col min="9990" max="9990" width="4.7109375" style="1" customWidth="1"/>
    <col min="9991" max="9991" width="5.85546875" style="1" customWidth="1"/>
    <col min="9992" max="9992" width="7.5703125" style="1" customWidth="1"/>
    <col min="9993" max="10216" width="9.140625" style="1"/>
    <col min="10217" max="10217" width="8" style="1" customWidth="1"/>
    <col min="10218" max="10218" width="54.140625" style="1" customWidth="1"/>
    <col min="10219" max="10219" width="14.28515625" style="1" customWidth="1"/>
    <col min="10220" max="10223" width="15.85546875" style="1" customWidth="1"/>
    <col min="10224" max="10224" width="5.5703125" style="1" customWidth="1"/>
    <col min="10225" max="10225" width="6" style="1" customWidth="1"/>
    <col min="10226" max="10226" width="5" style="1" customWidth="1"/>
    <col min="10227" max="10227" width="4.7109375" style="1" customWidth="1"/>
    <col min="10228" max="10228" width="19.7109375" style="1" customWidth="1"/>
    <col min="10229" max="10229" width="4.7109375" style="1" customWidth="1"/>
    <col min="10230" max="10230" width="5.140625" style="1" customWidth="1"/>
    <col min="10231" max="10231" width="5.85546875" style="1" customWidth="1"/>
    <col min="10232" max="10234" width="5.42578125" style="1" customWidth="1"/>
    <col min="10235" max="10235" width="5" style="1" customWidth="1"/>
    <col min="10236" max="10236" width="5.85546875" style="1" customWidth="1"/>
    <col min="10237" max="10237" width="7.42578125" style="1" customWidth="1"/>
    <col min="10238" max="10238" width="4.85546875" style="1" customWidth="1"/>
    <col min="10239" max="10239" width="6" style="1" customWidth="1"/>
    <col min="10240" max="10242" width="5.28515625" style="1" customWidth="1"/>
    <col min="10243" max="10243" width="5" style="1" customWidth="1"/>
    <col min="10244" max="10244" width="7.42578125" style="1" customWidth="1"/>
    <col min="10245" max="10245" width="6.140625" style="1" customWidth="1"/>
    <col min="10246" max="10246" width="4.7109375" style="1" customWidth="1"/>
    <col min="10247" max="10247" width="5.85546875" style="1" customWidth="1"/>
    <col min="10248" max="10248" width="7.5703125" style="1" customWidth="1"/>
    <col min="10249" max="10472" width="9.140625" style="1"/>
    <col min="10473" max="10473" width="8" style="1" customWidth="1"/>
    <col min="10474" max="10474" width="54.140625" style="1" customWidth="1"/>
    <col min="10475" max="10475" width="14.28515625" style="1" customWidth="1"/>
    <col min="10476" max="10479" width="15.85546875" style="1" customWidth="1"/>
    <col min="10480" max="10480" width="5.5703125" style="1" customWidth="1"/>
    <col min="10481" max="10481" width="6" style="1" customWidth="1"/>
    <col min="10482" max="10482" width="5" style="1" customWidth="1"/>
    <col min="10483" max="10483" width="4.7109375" style="1" customWidth="1"/>
    <col min="10484" max="10484" width="19.7109375" style="1" customWidth="1"/>
    <col min="10485" max="10485" width="4.7109375" style="1" customWidth="1"/>
    <col min="10486" max="10486" width="5.140625" style="1" customWidth="1"/>
    <col min="10487" max="10487" width="5.85546875" style="1" customWidth="1"/>
    <col min="10488" max="10490" width="5.42578125" style="1" customWidth="1"/>
    <col min="10491" max="10491" width="5" style="1" customWidth="1"/>
    <col min="10492" max="10492" width="5.85546875" style="1" customWidth="1"/>
    <col min="10493" max="10493" width="7.42578125" style="1" customWidth="1"/>
    <col min="10494" max="10494" width="4.85546875" style="1" customWidth="1"/>
    <col min="10495" max="10495" width="6" style="1" customWidth="1"/>
    <col min="10496" max="10498" width="5.28515625" style="1" customWidth="1"/>
    <col min="10499" max="10499" width="5" style="1" customWidth="1"/>
    <col min="10500" max="10500" width="7.42578125" style="1" customWidth="1"/>
    <col min="10501" max="10501" width="6.140625" style="1" customWidth="1"/>
    <col min="10502" max="10502" width="4.7109375" style="1" customWidth="1"/>
    <col min="10503" max="10503" width="5.85546875" style="1" customWidth="1"/>
    <col min="10504" max="10504" width="7.5703125" style="1" customWidth="1"/>
    <col min="10505" max="10728" width="9.140625" style="1"/>
    <col min="10729" max="10729" width="8" style="1" customWidth="1"/>
    <col min="10730" max="10730" width="54.140625" style="1" customWidth="1"/>
    <col min="10731" max="10731" width="14.28515625" style="1" customWidth="1"/>
    <col min="10732" max="10735" width="15.85546875" style="1" customWidth="1"/>
    <col min="10736" max="10736" width="5.5703125" style="1" customWidth="1"/>
    <col min="10737" max="10737" width="6" style="1" customWidth="1"/>
    <col min="10738" max="10738" width="5" style="1" customWidth="1"/>
    <col min="10739" max="10739" width="4.7109375" style="1" customWidth="1"/>
    <col min="10740" max="10740" width="19.7109375" style="1" customWidth="1"/>
    <col min="10741" max="10741" width="4.7109375" style="1" customWidth="1"/>
    <col min="10742" max="10742" width="5.140625" style="1" customWidth="1"/>
    <col min="10743" max="10743" width="5.85546875" style="1" customWidth="1"/>
    <col min="10744" max="10746" width="5.42578125" style="1" customWidth="1"/>
    <col min="10747" max="10747" width="5" style="1" customWidth="1"/>
    <col min="10748" max="10748" width="5.85546875" style="1" customWidth="1"/>
    <col min="10749" max="10749" width="7.42578125" style="1" customWidth="1"/>
    <col min="10750" max="10750" width="4.85546875" style="1" customWidth="1"/>
    <col min="10751" max="10751" width="6" style="1" customWidth="1"/>
    <col min="10752" max="10754" width="5.28515625" style="1" customWidth="1"/>
    <col min="10755" max="10755" width="5" style="1" customWidth="1"/>
    <col min="10756" max="10756" width="7.42578125" style="1" customWidth="1"/>
    <col min="10757" max="10757" width="6.140625" style="1" customWidth="1"/>
    <col min="10758" max="10758" width="4.7109375" style="1" customWidth="1"/>
    <col min="10759" max="10759" width="5.85546875" style="1" customWidth="1"/>
    <col min="10760" max="10760" width="7.5703125" style="1" customWidth="1"/>
    <col min="10761" max="10984" width="9.140625" style="1"/>
    <col min="10985" max="10985" width="8" style="1" customWidth="1"/>
    <col min="10986" max="10986" width="54.140625" style="1" customWidth="1"/>
    <col min="10987" max="10987" width="14.28515625" style="1" customWidth="1"/>
    <col min="10988" max="10991" width="15.85546875" style="1" customWidth="1"/>
    <col min="10992" max="10992" width="5.5703125" style="1" customWidth="1"/>
    <col min="10993" max="10993" width="6" style="1" customWidth="1"/>
    <col min="10994" max="10994" width="5" style="1" customWidth="1"/>
    <col min="10995" max="10995" width="4.7109375" style="1" customWidth="1"/>
    <col min="10996" max="10996" width="19.7109375" style="1" customWidth="1"/>
    <col min="10997" max="10997" width="4.7109375" style="1" customWidth="1"/>
    <col min="10998" max="10998" width="5.140625" style="1" customWidth="1"/>
    <col min="10999" max="10999" width="5.85546875" style="1" customWidth="1"/>
    <col min="11000" max="11002" width="5.42578125" style="1" customWidth="1"/>
    <col min="11003" max="11003" width="5" style="1" customWidth="1"/>
    <col min="11004" max="11004" width="5.85546875" style="1" customWidth="1"/>
    <col min="11005" max="11005" width="7.42578125" style="1" customWidth="1"/>
    <col min="11006" max="11006" width="4.85546875" style="1" customWidth="1"/>
    <col min="11007" max="11007" width="6" style="1" customWidth="1"/>
    <col min="11008" max="11010" width="5.28515625" style="1" customWidth="1"/>
    <col min="11011" max="11011" width="5" style="1" customWidth="1"/>
    <col min="11012" max="11012" width="7.42578125" style="1" customWidth="1"/>
    <col min="11013" max="11013" width="6.140625" style="1" customWidth="1"/>
    <col min="11014" max="11014" width="4.7109375" style="1" customWidth="1"/>
    <col min="11015" max="11015" width="5.85546875" style="1" customWidth="1"/>
    <col min="11016" max="11016" width="7.5703125" style="1" customWidth="1"/>
    <col min="11017" max="11240" width="9.140625" style="1"/>
    <col min="11241" max="11241" width="8" style="1" customWidth="1"/>
    <col min="11242" max="11242" width="54.140625" style="1" customWidth="1"/>
    <col min="11243" max="11243" width="14.28515625" style="1" customWidth="1"/>
    <col min="11244" max="11247" width="15.85546875" style="1" customWidth="1"/>
    <col min="11248" max="11248" width="5.5703125" style="1" customWidth="1"/>
    <col min="11249" max="11249" width="6" style="1" customWidth="1"/>
    <col min="11250" max="11250" width="5" style="1" customWidth="1"/>
    <col min="11251" max="11251" width="4.7109375" style="1" customWidth="1"/>
    <col min="11252" max="11252" width="19.7109375" style="1" customWidth="1"/>
    <col min="11253" max="11253" width="4.7109375" style="1" customWidth="1"/>
    <col min="11254" max="11254" width="5.140625" style="1" customWidth="1"/>
    <col min="11255" max="11255" width="5.85546875" style="1" customWidth="1"/>
    <col min="11256" max="11258" width="5.42578125" style="1" customWidth="1"/>
    <col min="11259" max="11259" width="5" style="1" customWidth="1"/>
    <col min="11260" max="11260" width="5.85546875" style="1" customWidth="1"/>
    <col min="11261" max="11261" width="7.42578125" style="1" customWidth="1"/>
    <col min="11262" max="11262" width="4.85546875" style="1" customWidth="1"/>
    <col min="11263" max="11263" width="6" style="1" customWidth="1"/>
    <col min="11264" max="11266" width="5.28515625" style="1" customWidth="1"/>
    <col min="11267" max="11267" width="5" style="1" customWidth="1"/>
    <col min="11268" max="11268" width="7.42578125" style="1" customWidth="1"/>
    <col min="11269" max="11269" width="6.140625" style="1" customWidth="1"/>
    <col min="11270" max="11270" width="4.7109375" style="1" customWidth="1"/>
    <col min="11271" max="11271" width="5.85546875" style="1" customWidth="1"/>
    <col min="11272" max="11272" width="7.5703125" style="1" customWidth="1"/>
    <col min="11273" max="11496" width="9.140625" style="1"/>
    <col min="11497" max="11497" width="8" style="1" customWidth="1"/>
    <col min="11498" max="11498" width="54.140625" style="1" customWidth="1"/>
    <col min="11499" max="11499" width="14.28515625" style="1" customWidth="1"/>
    <col min="11500" max="11503" width="15.85546875" style="1" customWidth="1"/>
    <col min="11504" max="11504" width="5.5703125" style="1" customWidth="1"/>
    <col min="11505" max="11505" width="6" style="1" customWidth="1"/>
    <col min="11506" max="11506" width="5" style="1" customWidth="1"/>
    <col min="11507" max="11507" width="4.7109375" style="1" customWidth="1"/>
    <col min="11508" max="11508" width="19.7109375" style="1" customWidth="1"/>
    <col min="11509" max="11509" width="4.7109375" style="1" customWidth="1"/>
    <col min="11510" max="11510" width="5.140625" style="1" customWidth="1"/>
    <col min="11511" max="11511" width="5.85546875" style="1" customWidth="1"/>
    <col min="11512" max="11514" width="5.42578125" style="1" customWidth="1"/>
    <col min="11515" max="11515" width="5" style="1" customWidth="1"/>
    <col min="11516" max="11516" width="5.85546875" style="1" customWidth="1"/>
    <col min="11517" max="11517" width="7.42578125" style="1" customWidth="1"/>
    <col min="11518" max="11518" width="4.85546875" style="1" customWidth="1"/>
    <col min="11519" max="11519" width="6" style="1" customWidth="1"/>
    <col min="11520" max="11522" width="5.28515625" style="1" customWidth="1"/>
    <col min="11523" max="11523" width="5" style="1" customWidth="1"/>
    <col min="11524" max="11524" width="7.42578125" style="1" customWidth="1"/>
    <col min="11525" max="11525" width="6.140625" style="1" customWidth="1"/>
    <col min="11526" max="11526" width="4.7109375" style="1" customWidth="1"/>
    <col min="11527" max="11527" width="5.85546875" style="1" customWidth="1"/>
    <col min="11528" max="11528" width="7.5703125" style="1" customWidth="1"/>
    <col min="11529" max="11752" width="9.140625" style="1"/>
    <col min="11753" max="11753" width="8" style="1" customWidth="1"/>
    <col min="11754" max="11754" width="54.140625" style="1" customWidth="1"/>
    <col min="11755" max="11755" width="14.28515625" style="1" customWidth="1"/>
    <col min="11756" max="11759" width="15.85546875" style="1" customWidth="1"/>
    <col min="11760" max="11760" width="5.5703125" style="1" customWidth="1"/>
    <col min="11761" max="11761" width="6" style="1" customWidth="1"/>
    <col min="11762" max="11762" width="5" style="1" customWidth="1"/>
    <col min="11763" max="11763" width="4.7109375" style="1" customWidth="1"/>
    <col min="11764" max="11764" width="19.7109375" style="1" customWidth="1"/>
    <col min="11765" max="11765" width="4.7109375" style="1" customWidth="1"/>
    <col min="11766" max="11766" width="5.140625" style="1" customWidth="1"/>
    <col min="11767" max="11767" width="5.85546875" style="1" customWidth="1"/>
    <col min="11768" max="11770" width="5.42578125" style="1" customWidth="1"/>
    <col min="11771" max="11771" width="5" style="1" customWidth="1"/>
    <col min="11772" max="11772" width="5.85546875" style="1" customWidth="1"/>
    <col min="11773" max="11773" width="7.42578125" style="1" customWidth="1"/>
    <col min="11774" max="11774" width="4.85546875" style="1" customWidth="1"/>
    <col min="11775" max="11775" width="6" style="1" customWidth="1"/>
    <col min="11776" max="11778" width="5.28515625" style="1" customWidth="1"/>
    <col min="11779" max="11779" width="5" style="1" customWidth="1"/>
    <col min="11780" max="11780" width="7.42578125" style="1" customWidth="1"/>
    <col min="11781" max="11781" width="6.140625" style="1" customWidth="1"/>
    <col min="11782" max="11782" width="4.7109375" style="1" customWidth="1"/>
    <col min="11783" max="11783" width="5.85546875" style="1" customWidth="1"/>
    <col min="11784" max="11784" width="7.5703125" style="1" customWidth="1"/>
    <col min="11785" max="12008" width="9.140625" style="1"/>
    <col min="12009" max="12009" width="8" style="1" customWidth="1"/>
    <col min="12010" max="12010" width="54.140625" style="1" customWidth="1"/>
    <col min="12011" max="12011" width="14.28515625" style="1" customWidth="1"/>
    <col min="12012" max="12015" width="15.85546875" style="1" customWidth="1"/>
    <col min="12016" max="12016" width="5.5703125" style="1" customWidth="1"/>
    <col min="12017" max="12017" width="6" style="1" customWidth="1"/>
    <col min="12018" max="12018" width="5" style="1" customWidth="1"/>
    <col min="12019" max="12019" width="4.7109375" style="1" customWidth="1"/>
    <col min="12020" max="12020" width="19.7109375" style="1" customWidth="1"/>
    <col min="12021" max="12021" width="4.7109375" style="1" customWidth="1"/>
    <col min="12022" max="12022" width="5.140625" style="1" customWidth="1"/>
    <col min="12023" max="12023" width="5.85546875" style="1" customWidth="1"/>
    <col min="12024" max="12026" width="5.42578125" style="1" customWidth="1"/>
    <col min="12027" max="12027" width="5" style="1" customWidth="1"/>
    <col min="12028" max="12028" width="5.85546875" style="1" customWidth="1"/>
    <col min="12029" max="12029" width="7.42578125" style="1" customWidth="1"/>
    <col min="12030" max="12030" width="4.85546875" style="1" customWidth="1"/>
    <col min="12031" max="12031" width="6" style="1" customWidth="1"/>
    <col min="12032" max="12034" width="5.28515625" style="1" customWidth="1"/>
    <col min="12035" max="12035" width="5" style="1" customWidth="1"/>
    <col min="12036" max="12036" width="7.42578125" style="1" customWidth="1"/>
    <col min="12037" max="12037" width="6.140625" style="1" customWidth="1"/>
    <col min="12038" max="12038" width="4.7109375" style="1" customWidth="1"/>
    <col min="12039" max="12039" width="5.85546875" style="1" customWidth="1"/>
    <col min="12040" max="12040" width="7.5703125" style="1" customWidth="1"/>
    <col min="12041" max="12264" width="9.140625" style="1"/>
    <col min="12265" max="12265" width="8" style="1" customWidth="1"/>
    <col min="12266" max="12266" width="54.140625" style="1" customWidth="1"/>
    <col min="12267" max="12267" width="14.28515625" style="1" customWidth="1"/>
    <col min="12268" max="12271" width="15.85546875" style="1" customWidth="1"/>
    <col min="12272" max="12272" width="5.5703125" style="1" customWidth="1"/>
    <col min="12273" max="12273" width="6" style="1" customWidth="1"/>
    <col min="12274" max="12274" width="5" style="1" customWidth="1"/>
    <col min="12275" max="12275" width="4.7109375" style="1" customWidth="1"/>
    <col min="12276" max="12276" width="19.7109375" style="1" customWidth="1"/>
    <col min="12277" max="12277" width="4.7109375" style="1" customWidth="1"/>
    <col min="12278" max="12278" width="5.140625" style="1" customWidth="1"/>
    <col min="12279" max="12279" width="5.85546875" style="1" customWidth="1"/>
    <col min="12280" max="12282" width="5.42578125" style="1" customWidth="1"/>
    <col min="12283" max="12283" width="5" style="1" customWidth="1"/>
    <col min="12284" max="12284" width="5.85546875" style="1" customWidth="1"/>
    <col min="12285" max="12285" width="7.42578125" style="1" customWidth="1"/>
    <col min="12286" max="12286" width="4.85546875" style="1" customWidth="1"/>
    <col min="12287" max="12287" width="6" style="1" customWidth="1"/>
    <col min="12288" max="12290" width="5.28515625" style="1" customWidth="1"/>
    <col min="12291" max="12291" width="5" style="1" customWidth="1"/>
    <col min="12292" max="12292" width="7.42578125" style="1" customWidth="1"/>
    <col min="12293" max="12293" width="6.140625" style="1" customWidth="1"/>
    <col min="12294" max="12294" width="4.7109375" style="1" customWidth="1"/>
    <col min="12295" max="12295" width="5.85546875" style="1" customWidth="1"/>
    <col min="12296" max="12296" width="7.5703125" style="1" customWidth="1"/>
    <col min="12297" max="12520" width="9.140625" style="1"/>
    <col min="12521" max="12521" width="8" style="1" customWidth="1"/>
    <col min="12522" max="12522" width="54.140625" style="1" customWidth="1"/>
    <col min="12523" max="12523" width="14.28515625" style="1" customWidth="1"/>
    <col min="12524" max="12527" width="15.85546875" style="1" customWidth="1"/>
    <col min="12528" max="12528" width="5.5703125" style="1" customWidth="1"/>
    <col min="12529" max="12529" width="6" style="1" customWidth="1"/>
    <col min="12530" max="12530" width="5" style="1" customWidth="1"/>
    <col min="12531" max="12531" width="4.7109375" style="1" customWidth="1"/>
    <col min="12532" max="12532" width="19.7109375" style="1" customWidth="1"/>
    <col min="12533" max="12533" width="4.7109375" style="1" customWidth="1"/>
    <col min="12534" max="12534" width="5.140625" style="1" customWidth="1"/>
    <col min="12535" max="12535" width="5.85546875" style="1" customWidth="1"/>
    <col min="12536" max="12538" width="5.42578125" style="1" customWidth="1"/>
    <col min="12539" max="12539" width="5" style="1" customWidth="1"/>
    <col min="12540" max="12540" width="5.85546875" style="1" customWidth="1"/>
    <col min="12541" max="12541" width="7.42578125" style="1" customWidth="1"/>
    <col min="12542" max="12542" width="4.85546875" style="1" customWidth="1"/>
    <col min="12543" max="12543" width="6" style="1" customWidth="1"/>
    <col min="12544" max="12546" width="5.28515625" style="1" customWidth="1"/>
    <col min="12547" max="12547" width="5" style="1" customWidth="1"/>
    <col min="12548" max="12548" width="7.42578125" style="1" customWidth="1"/>
    <col min="12549" max="12549" width="6.140625" style="1" customWidth="1"/>
    <col min="12550" max="12550" width="4.7109375" style="1" customWidth="1"/>
    <col min="12551" max="12551" width="5.85546875" style="1" customWidth="1"/>
    <col min="12552" max="12552" width="7.5703125" style="1" customWidth="1"/>
    <col min="12553" max="12776" width="9.140625" style="1"/>
    <col min="12777" max="12777" width="8" style="1" customWidth="1"/>
    <col min="12778" max="12778" width="54.140625" style="1" customWidth="1"/>
    <col min="12779" max="12779" width="14.28515625" style="1" customWidth="1"/>
    <col min="12780" max="12783" width="15.85546875" style="1" customWidth="1"/>
    <col min="12784" max="12784" width="5.5703125" style="1" customWidth="1"/>
    <col min="12785" max="12785" width="6" style="1" customWidth="1"/>
    <col min="12786" max="12786" width="5" style="1" customWidth="1"/>
    <col min="12787" max="12787" width="4.7109375" style="1" customWidth="1"/>
    <col min="12788" max="12788" width="19.7109375" style="1" customWidth="1"/>
    <col min="12789" max="12789" width="4.7109375" style="1" customWidth="1"/>
    <col min="12790" max="12790" width="5.140625" style="1" customWidth="1"/>
    <col min="12791" max="12791" width="5.85546875" style="1" customWidth="1"/>
    <col min="12792" max="12794" width="5.42578125" style="1" customWidth="1"/>
    <col min="12795" max="12795" width="5" style="1" customWidth="1"/>
    <col min="12796" max="12796" width="5.85546875" style="1" customWidth="1"/>
    <col min="12797" max="12797" width="7.42578125" style="1" customWidth="1"/>
    <col min="12798" max="12798" width="4.85546875" style="1" customWidth="1"/>
    <col min="12799" max="12799" width="6" style="1" customWidth="1"/>
    <col min="12800" max="12802" width="5.28515625" style="1" customWidth="1"/>
    <col min="12803" max="12803" width="5" style="1" customWidth="1"/>
    <col min="12804" max="12804" width="7.42578125" style="1" customWidth="1"/>
    <col min="12805" max="12805" width="6.140625" style="1" customWidth="1"/>
    <col min="12806" max="12806" width="4.7109375" style="1" customWidth="1"/>
    <col min="12807" max="12807" width="5.85546875" style="1" customWidth="1"/>
    <col min="12808" max="12808" width="7.5703125" style="1" customWidth="1"/>
    <col min="12809" max="13032" width="9.140625" style="1"/>
    <col min="13033" max="13033" width="8" style="1" customWidth="1"/>
    <col min="13034" max="13034" width="54.140625" style="1" customWidth="1"/>
    <col min="13035" max="13035" width="14.28515625" style="1" customWidth="1"/>
    <col min="13036" max="13039" width="15.85546875" style="1" customWidth="1"/>
    <col min="13040" max="13040" width="5.5703125" style="1" customWidth="1"/>
    <col min="13041" max="13041" width="6" style="1" customWidth="1"/>
    <col min="13042" max="13042" width="5" style="1" customWidth="1"/>
    <col min="13043" max="13043" width="4.7109375" style="1" customWidth="1"/>
    <col min="13044" max="13044" width="19.7109375" style="1" customWidth="1"/>
    <col min="13045" max="13045" width="4.7109375" style="1" customWidth="1"/>
    <col min="13046" max="13046" width="5.140625" style="1" customWidth="1"/>
    <col min="13047" max="13047" width="5.85546875" style="1" customWidth="1"/>
    <col min="13048" max="13050" width="5.42578125" style="1" customWidth="1"/>
    <col min="13051" max="13051" width="5" style="1" customWidth="1"/>
    <col min="13052" max="13052" width="5.85546875" style="1" customWidth="1"/>
    <col min="13053" max="13053" width="7.42578125" style="1" customWidth="1"/>
    <col min="13054" max="13054" width="4.85546875" style="1" customWidth="1"/>
    <col min="13055" max="13055" width="6" style="1" customWidth="1"/>
    <col min="13056" max="13058" width="5.28515625" style="1" customWidth="1"/>
    <col min="13059" max="13059" width="5" style="1" customWidth="1"/>
    <col min="13060" max="13060" width="7.42578125" style="1" customWidth="1"/>
    <col min="13061" max="13061" width="6.140625" style="1" customWidth="1"/>
    <col min="13062" max="13062" width="4.7109375" style="1" customWidth="1"/>
    <col min="13063" max="13063" width="5.85546875" style="1" customWidth="1"/>
    <col min="13064" max="13064" width="7.5703125" style="1" customWidth="1"/>
    <col min="13065" max="13288" width="9.140625" style="1"/>
    <col min="13289" max="13289" width="8" style="1" customWidth="1"/>
    <col min="13290" max="13290" width="54.140625" style="1" customWidth="1"/>
    <col min="13291" max="13291" width="14.28515625" style="1" customWidth="1"/>
    <col min="13292" max="13295" width="15.85546875" style="1" customWidth="1"/>
    <col min="13296" max="13296" width="5.5703125" style="1" customWidth="1"/>
    <col min="13297" max="13297" width="6" style="1" customWidth="1"/>
    <col min="13298" max="13298" width="5" style="1" customWidth="1"/>
    <col min="13299" max="13299" width="4.7109375" style="1" customWidth="1"/>
    <col min="13300" max="13300" width="19.7109375" style="1" customWidth="1"/>
    <col min="13301" max="13301" width="4.7109375" style="1" customWidth="1"/>
    <col min="13302" max="13302" width="5.140625" style="1" customWidth="1"/>
    <col min="13303" max="13303" width="5.85546875" style="1" customWidth="1"/>
    <col min="13304" max="13306" width="5.42578125" style="1" customWidth="1"/>
    <col min="13307" max="13307" width="5" style="1" customWidth="1"/>
    <col min="13308" max="13308" width="5.85546875" style="1" customWidth="1"/>
    <col min="13309" max="13309" width="7.42578125" style="1" customWidth="1"/>
    <col min="13310" max="13310" width="4.85546875" style="1" customWidth="1"/>
    <col min="13311" max="13311" width="6" style="1" customWidth="1"/>
    <col min="13312" max="13314" width="5.28515625" style="1" customWidth="1"/>
    <col min="13315" max="13315" width="5" style="1" customWidth="1"/>
    <col min="13316" max="13316" width="7.42578125" style="1" customWidth="1"/>
    <col min="13317" max="13317" width="6.140625" style="1" customWidth="1"/>
    <col min="13318" max="13318" width="4.7109375" style="1" customWidth="1"/>
    <col min="13319" max="13319" width="5.85546875" style="1" customWidth="1"/>
    <col min="13320" max="13320" width="7.5703125" style="1" customWidth="1"/>
    <col min="13321" max="13544" width="9.140625" style="1"/>
    <col min="13545" max="13545" width="8" style="1" customWidth="1"/>
    <col min="13546" max="13546" width="54.140625" style="1" customWidth="1"/>
    <col min="13547" max="13547" width="14.28515625" style="1" customWidth="1"/>
    <col min="13548" max="13551" width="15.85546875" style="1" customWidth="1"/>
    <col min="13552" max="13552" width="5.5703125" style="1" customWidth="1"/>
    <col min="13553" max="13553" width="6" style="1" customWidth="1"/>
    <col min="13554" max="13554" width="5" style="1" customWidth="1"/>
    <col min="13555" max="13555" width="4.7109375" style="1" customWidth="1"/>
    <col min="13556" max="13556" width="19.7109375" style="1" customWidth="1"/>
    <col min="13557" max="13557" width="4.7109375" style="1" customWidth="1"/>
    <col min="13558" max="13558" width="5.140625" style="1" customWidth="1"/>
    <col min="13559" max="13559" width="5.85546875" style="1" customWidth="1"/>
    <col min="13560" max="13562" width="5.42578125" style="1" customWidth="1"/>
    <col min="13563" max="13563" width="5" style="1" customWidth="1"/>
    <col min="13564" max="13564" width="5.85546875" style="1" customWidth="1"/>
    <col min="13565" max="13565" width="7.42578125" style="1" customWidth="1"/>
    <col min="13566" max="13566" width="4.85546875" style="1" customWidth="1"/>
    <col min="13567" max="13567" width="6" style="1" customWidth="1"/>
    <col min="13568" max="13570" width="5.28515625" style="1" customWidth="1"/>
    <col min="13571" max="13571" width="5" style="1" customWidth="1"/>
    <col min="13572" max="13572" width="7.42578125" style="1" customWidth="1"/>
    <col min="13573" max="13573" width="6.140625" style="1" customWidth="1"/>
    <col min="13574" max="13574" width="4.7109375" style="1" customWidth="1"/>
    <col min="13575" max="13575" width="5.85546875" style="1" customWidth="1"/>
    <col min="13576" max="13576" width="7.5703125" style="1" customWidth="1"/>
    <col min="13577" max="13800" width="9.140625" style="1"/>
    <col min="13801" max="13801" width="8" style="1" customWidth="1"/>
    <col min="13802" max="13802" width="54.140625" style="1" customWidth="1"/>
    <col min="13803" max="13803" width="14.28515625" style="1" customWidth="1"/>
    <col min="13804" max="13807" width="15.85546875" style="1" customWidth="1"/>
    <col min="13808" max="13808" width="5.5703125" style="1" customWidth="1"/>
    <col min="13809" max="13809" width="6" style="1" customWidth="1"/>
    <col min="13810" max="13810" width="5" style="1" customWidth="1"/>
    <col min="13811" max="13811" width="4.7109375" style="1" customWidth="1"/>
    <col min="13812" max="13812" width="19.7109375" style="1" customWidth="1"/>
    <col min="13813" max="13813" width="4.7109375" style="1" customWidth="1"/>
    <col min="13814" max="13814" width="5.140625" style="1" customWidth="1"/>
    <col min="13815" max="13815" width="5.85546875" style="1" customWidth="1"/>
    <col min="13816" max="13818" width="5.42578125" style="1" customWidth="1"/>
    <col min="13819" max="13819" width="5" style="1" customWidth="1"/>
    <col min="13820" max="13820" width="5.85546875" style="1" customWidth="1"/>
    <col min="13821" max="13821" width="7.42578125" style="1" customWidth="1"/>
    <col min="13822" max="13822" width="4.85546875" style="1" customWidth="1"/>
    <col min="13823" max="13823" width="6" style="1" customWidth="1"/>
    <col min="13824" max="13826" width="5.28515625" style="1" customWidth="1"/>
    <col min="13827" max="13827" width="5" style="1" customWidth="1"/>
    <col min="13828" max="13828" width="7.42578125" style="1" customWidth="1"/>
    <col min="13829" max="13829" width="6.140625" style="1" customWidth="1"/>
    <col min="13830" max="13830" width="4.7109375" style="1" customWidth="1"/>
    <col min="13831" max="13831" width="5.85546875" style="1" customWidth="1"/>
    <col min="13832" max="13832" width="7.5703125" style="1" customWidth="1"/>
    <col min="13833" max="14056" width="9.140625" style="1"/>
    <col min="14057" max="14057" width="8" style="1" customWidth="1"/>
    <col min="14058" max="14058" width="54.140625" style="1" customWidth="1"/>
    <col min="14059" max="14059" width="14.28515625" style="1" customWidth="1"/>
    <col min="14060" max="14063" width="15.85546875" style="1" customWidth="1"/>
    <col min="14064" max="14064" width="5.5703125" style="1" customWidth="1"/>
    <col min="14065" max="14065" width="6" style="1" customWidth="1"/>
    <col min="14066" max="14066" width="5" style="1" customWidth="1"/>
    <col min="14067" max="14067" width="4.7109375" style="1" customWidth="1"/>
    <col min="14068" max="14068" width="19.7109375" style="1" customWidth="1"/>
    <col min="14069" max="14069" width="4.7109375" style="1" customWidth="1"/>
    <col min="14070" max="14070" width="5.140625" style="1" customWidth="1"/>
    <col min="14071" max="14071" width="5.85546875" style="1" customWidth="1"/>
    <col min="14072" max="14074" width="5.42578125" style="1" customWidth="1"/>
    <col min="14075" max="14075" width="5" style="1" customWidth="1"/>
    <col min="14076" max="14076" width="5.85546875" style="1" customWidth="1"/>
    <col min="14077" max="14077" width="7.42578125" style="1" customWidth="1"/>
    <col min="14078" max="14078" width="4.85546875" style="1" customWidth="1"/>
    <col min="14079" max="14079" width="6" style="1" customWidth="1"/>
    <col min="14080" max="14082" width="5.28515625" style="1" customWidth="1"/>
    <col min="14083" max="14083" width="5" style="1" customWidth="1"/>
    <col min="14084" max="14084" width="7.42578125" style="1" customWidth="1"/>
    <col min="14085" max="14085" width="6.140625" style="1" customWidth="1"/>
    <col min="14086" max="14086" width="4.7109375" style="1" customWidth="1"/>
    <col min="14087" max="14087" width="5.85546875" style="1" customWidth="1"/>
    <col min="14088" max="14088" width="7.5703125" style="1" customWidth="1"/>
    <col min="14089" max="14312" width="9.140625" style="1"/>
    <col min="14313" max="14313" width="8" style="1" customWidth="1"/>
    <col min="14314" max="14314" width="54.140625" style="1" customWidth="1"/>
    <col min="14315" max="14315" width="14.28515625" style="1" customWidth="1"/>
    <col min="14316" max="14319" width="15.85546875" style="1" customWidth="1"/>
    <col min="14320" max="14320" width="5.5703125" style="1" customWidth="1"/>
    <col min="14321" max="14321" width="6" style="1" customWidth="1"/>
    <col min="14322" max="14322" width="5" style="1" customWidth="1"/>
    <col min="14323" max="14323" width="4.7109375" style="1" customWidth="1"/>
    <col min="14324" max="14324" width="19.7109375" style="1" customWidth="1"/>
    <col min="14325" max="14325" width="4.7109375" style="1" customWidth="1"/>
    <col min="14326" max="14326" width="5.140625" style="1" customWidth="1"/>
    <col min="14327" max="14327" width="5.85546875" style="1" customWidth="1"/>
    <col min="14328" max="14330" width="5.42578125" style="1" customWidth="1"/>
    <col min="14331" max="14331" width="5" style="1" customWidth="1"/>
    <col min="14332" max="14332" width="5.85546875" style="1" customWidth="1"/>
    <col min="14333" max="14333" width="7.42578125" style="1" customWidth="1"/>
    <col min="14334" max="14334" width="4.85546875" style="1" customWidth="1"/>
    <col min="14335" max="14335" width="6" style="1" customWidth="1"/>
    <col min="14336" max="14338" width="5.28515625" style="1" customWidth="1"/>
    <col min="14339" max="14339" width="5" style="1" customWidth="1"/>
    <col min="14340" max="14340" width="7.42578125" style="1" customWidth="1"/>
    <col min="14341" max="14341" width="6.140625" style="1" customWidth="1"/>
    <col min="14342" max="14342" width="4.7109375" style="1" customWidth="1"/>
    <col min="14343" max="14343" width="5.85546875" style="1" customWidth="1"/>
    <col min="14344" max="14344" width="7.5703125" style="1" customWidth="1"/>
    <col min="14345" max="14568" width="9.140625" style="1"/>
    <col min="14569" max="14569" width="8" style="1" customWidth="1"/>
    <col min="14570" max="14570" width="54.140625" style="1" customWidth="1"/>
    <col min="14571" max="14571" width="14.28515625" style="1" customWidth="1"/>
    <col min="14572" max="14575" width="15.85546875" style="1" customWidth="1"/>
    <col min="14576" max="14576" width="5.5703125" style="1" customWidth="1"/>
    <col min="14577" max="14577" width="6" style="1" customWidth="1"/>
    <col min="14578" max="14578" width="5" style="1" customWidth="1"/>
    <col min="14579" max="14579" width="4.7109375" style="1" customWidth="1"/>
    <col min="14580" max="14580" width="19.7109375" style="1" customWidth="1"/>
    <col min="14581" max="14581" width="4.7109375" style="1" customWidth="1"/>
    <col min="14582" max="14582" width="5.140625" style="1" customWidth="1"/>
    <col min="14583" max="14583" width="5.85546875" style="1" customWidth="1"/>
    <col min="14584" max="14586" width="5.42578125" style="1" customWidth="1"/>
    <col min="14587" max="14587" width="5" style="1" customWidth="1"/>
    <col min="14588" max="14588" width="5.85546875" style="1" customWidth="1"/>
    <col min="14589" max="14589" width="7.42578125" style="1" customWidth="1"/>
    <col min="14590" max="14590" width="4.85546875" style="1" customWidth="1"/>
    <col min="14591" max="14591" width="6" style="1" customWidth="1"/>
    <col min="14592" max="14594" width="5.28515625" style="1" customWidth="1"/>
    <col min="14595" max="14595" width="5" style="1" customWidth="1"/>
    <col min="14596" max="14596" width="7.42578125" style="1" customWidth="1"/>
    <col min="14597" max="14597" width="6.140625" style="1" customWidth="1"/>
    <col min="14598" max="14598" width="4.7109375" style="1" customWidth="1"/>
    <col min="14599" max="14599" width="5.85546875" style="1" customWidth="1"/>
    <col min="14600" max="14600" width="7.5703125" style="1" customWidth="1"/>
    <col min="14601" max="14824" width="9.140625" style="1"/>
    <col min="14825" max="14825" width="8" style="1" customWidth="1"/>
    <col min="14826" max="14826" width="54.140625" style="1" customWidth="1"/>
    <col min="14827" max="14827" width="14.28515625" style="1" customWidth="1"/>
    <col min="14828" max="14831" width="15.85546875" style="1" customWidth="1"/>
    <col min="14832" max="14832" width="5.5703125" style="1" customWidth="1"/>
    <col min="14833" max="14833" width="6" style="1" customWidth="1"/>
    <col min="14834" max="14834" width="5" style="1" customWidth="1"/>
    <col min="14835" max="14835" width="4.7109375" style="1" customWidth="1"/>
    <col min="14836" max="14836" width="19.7109375" style="1" customWidth="1"/>
    <col min="14837" max="14837" width="4.7109375" style="1" customWidth="1"/>
    <col min="14838" max="14838" width="5.140625" style="1" customWidth="1"/>
    <col min="14839" max="14839" width="5.85546875" style="1" customWidth="1"/>
    <col min="14840" max="14842" width="5.42578125" style="1" customWidth="1"/>
    <col min="14843" max="14843" width="5" style="1" customWidth="1"/>
    <col min="14844" max="14844" width="5.85546875" style="1" customWidth="1"/>
    <col min="14845" max="14845" width="7.42578125" style="1" customWidth="1"/>
    <col min="14846" max="14846" width="4.85546875" style="1" customWidth="1"/>
    <col min="14847" max="14847" width="6" style="1" customWidth="1"/>
    <col min="14848" max="14850" width="5.28515625" style="1" customWidth="1"/>
    <col min="14851" max="14851" width="5" style="1" customWidth="1"/>
    <col min="14852" max="14852" width="7.42578125" style="1" customWidth="1"/>
    <col min="14853" max="14853" width="6.140625" style="1" customWidth="1"/>
    <col min="14854" max="14854" width="4.7109375" style="1" customWidth="1"/>
    <col min="14855" max="14855" width="5.85546875" style="1" customWidth="1"/>
    <col min="14856" max="14856" width="7.5703125" style="1" customWidth="1"/>
    <col min="14857" max="15080" width="9.140625" style="1"/>
    <col min="15081" max="15081" width="8" style="1" customWidth="1"/>
    <col min="15082" max="15082" width="54.140625" style="1" customWidth="1"/>
    <col min="15083" max="15083" width="14.28515625" style="1" customWidth="1"/>
    <col min="15084" max="15087" width="15.85546875" style="1" customWidth="1"/>
    <col min="15088" max="15088" width="5.5703125" style="1" customWidth="1"/>
    <col min="15089" max="15089" width="6" style="1" customWidth="1"/>
    <col min="15090" max="15090" width="5" style="1" customWidth="1"/>
    <col min="15091" max="15091" width="4.7109375" style="1" customWidth="1"/>
    <col min="15092" max="15092" width="19.7109375" style="1" customWidth="1"/>
    <col min="15093" max="15093" width="4.7109375" style="1" customWidth="1"/>
    <col min="15094" max="15094" width="5.140625" style="1" customWidth="1"/>
    <col min="15095" max="15095" width="5.85546875" style="1" customWidth="1"/>
    <col min="15096" max="15098" width="5.42578125" style="1" customWidth="1"/>
    <col min="15099" max="15099" width="5" style="1" customWidth="1"/>
    <col min="15100" max="15100" width="5.85546875" style="1" customWidth="1"/>
    <col min="15101" max="15101" width="7.42578125" style="1" customWidth="1"/>
    <col min="15102" max="15102" width="4.85546875" style="1" customWidth="1"/>
    <col min="15103" max="15103" width="6" style="1" customWidth="1"/>
    <col min="15104" max="15106" width="5.28515625" style="1" customWidth="1"/>
    <col min="15107" max="15107" width="5" style="1" customWidth="1"/>
    <col min="15108" max="15108" width="7.42578125" style="1" customWidth="1"/>
    <col min="15109" max="15109" width="6.140625" style="1" customWidth="1"/>
    <col min="15110" max="15110" width="4.7109375" style="1" customWidth="1"/>
    <col min="15111" max="15111" width="5.85546875" style="1" customWidth="1"/>
    <col min="15112" max="15112" width="7.5703125" style="1" customWidth="1"/>
    <col min="15113" max="15336" width="9.140625" style="1"/>
    <col min="15337" max="15337" width="8" style="1" customWidth="1"/>
    <col min="15338" max="15338" width="54.140625" style="1" customWidth="1"/>
    <col min="15339" max="15339" width="14.28515625" style="1" customWidth="1"/>
    <col min="15340" max="15343" width="15.85546875" style="1" customWidth="1"/>
    <col min="15344" max="15344" width="5.5703125" style="1" customWidth="1"/>
    <col min="15345" max="15345" width="6" style="1" customWidth="1"/>
    <col min="15346" max="15346" width="5" style="1" customWidth="1"/>
    <col min="15347" max="15347" width="4.7109375" style="1" customWidth="1"/>
    <col min="15348" max="15348" width="19.7109375" style="1" customWidth="1"/>
    <col min="15349" max="15349" width="4.7109375" style="1" customWidth="1"/>
    <col min="15350" max="15350" width="5.140625" style="1" customWidth="1"/>
    <col min="15351" max="15351" width="5.85546875" style="1" customWidth="1"/>
    <col min="15352" max="15354" width="5.42578125" style="1" customWidth="1"/>
    <col min="15355" max="15355" width="5" style="1" customWidth="1"/>
    <col min="15356" max="15356" width="5.85546875" style="1" customWidth="1"/>
    <col min="15357" max="15357" width="7.42578125" style="1" customWidth="1"/>
    <col min="15358" max="15358" width="4.85546875" style="1" customWidth="1"/>
    <col min="15359" max="15359" width="6" style="1" customWidth="1"/>
    <col min="15360" max="15362" width="5.28515625" style="1" customWidth="1"/>
    <col min="15363" max="15363" width="5" style="1" customWidth="1"/>
    <col min="15364" max="15364" width="7.42578125" style="1" customWidth="1"/>
    <col min="15365" max="15365" width="6.140625" style="1" customWidth="1"/>
    <col min="15366" max="15366" width="4.7109375" style="1" customWidth="1"/>
    <col min="15367" max="15367" width="5.85546875" style="1" customWidth="1"/>
    <col min="15368" max="15368" width="7.5703125" style="1" customWidth="1"/>
    <col min="15369" max="15592" width="9.140625" style="1"/>
    <col min="15593" max="15593" width="8" style="1" customWidth="1"/>
    <col min="15594" max="15594" width="54.140625" style="1" customWidth="1"/>
    <col min="15595" max="15595" width="14.28515625" style="1" customWidth="1"/>
    <col min="15596" max="15599" width="15.85546875" style="1" customWidth="1"/>
    <col min="15600" max="15600" width="5.5703125" style="1" customWidth="1"/>
    <col min="15601" max="15601" width="6" style="1" customWidth="1"/>
    <col min="15602" max="15602" width="5" style="1" customWidth="1"/>
    <col min="15603" max="15603" width="4.7109375" style="1" customWidth="1"/>
    <col min="15604" max="15604" width="19.7109375" style="1" customWidth="1"/>
    <col min="15605" max="15605" width="4.7109375" style="1" customWidth="1"/>
    <col min="15606" max="15606" width="5.140625" style="1" customWidth="1"/>
    <col min="15607" max="15607" width="5.85546875" style="1" customWidth="1"/>
    <col min="15608" max="15610" width="5.42578125" style="1" customWidth="1"/>
    <col min="15611" max="15611" width="5" style="1" customWidth="1"/>
    <col min="15612" max="15612" width="5.85546875" style="1" customWidth="1"/>
    <col min="15613" max="15613" width="7.42578125" style="1" customWidth="1"/>
    <col min="15614" max="15614" width="4.85546875" style="1" customWidth="1"/>
    <col min="15615" max="15615" width="6" style="1" customWidth="1"/>
    <col min="15616" max="15618" width="5.28515625" style="1" customWidth="1"/>
    <col min="15619" max="15619" width="5" style="1" customWidth="1"/>
    <col min="15620" max="15620" width="7.42578125" style="1" customWidth="1"/>
    <col min="15621" max="15621" width="6.140625" style="1" customWidth="1"/>
    <col min="15622" max="15622" width="4.7109375" style="1" customWidth="1"/>
    <col min="15623" max="15623" width="5.85546875" style="1" customWidth="1"/>
    <col min="15624" max="15624" width="7.5703125" style="1" customWidth="1"/>
    <col min="15625" max="15848" width="9.140625" style="1"/>
    <col min="15849" max="15849" width="8" style="1" customWidth="1"/>
    <col min="15850" max="15850" width="54.140625" style="1" customWidth="1"/>
    <col min="15851" max="15851" width="14.28515625" style="1" customWidth="1"/>
    <col min="15852" max="15855" width="15.85546875" style="1" customWidth="1"/>
    <col min="15856" max="15856" width="5.5703125" style="1" customWidth="1"/>
    <col min="15857" max="15857" width="6" style="1" customWidth="1"/>
    <col min="15858" max="15858" width="5" style="1" customWidth="1"/>
    <col min="15859" max="15859" width="4.7109375" style="1" customWidth="1"/>
    <col min="15860" max="15860" width="19.7109375" style="1" customWidth="1"/>
    <col min="15861" max="15861" width="4.7109375" style="1" customWidth="1"/>
    <col min="15862" max="15862" width="5.140625" style="1" customWidth="1"/>
    <col min="15863" max="15863" width="5.85546875" style="1" customWidth="1"/>
    <col min="15864" max="15866" width="5.42578125" style="1" customWidth="1"/>
    <col min="15867" max="15867" width="5" style="1" customWidth="1"/>
    <col min="15868" max="15868" width="5.85546875" style="1" customWidth="1"/>
    <col min="15869" max="15869" width="7.42578125" style="1" customWidth="1"/>
    <col min="15870" max="15870" width="4.85546875" style="1" customWidth="1"/>
    <col min="15871" max="15871" width="6" style="1" customWidth="1"/>
    <col min="15872" max="15874" width="5.28515625" style="1" customWidth="1"/>
    <col min="15875" max="15875" width="5" style="1" customWidth="1"/>
    <col min="15876" max="15876" width="7.42578125" style="1" customWidth="1"/>
    <col min="15877" max="15877" width="6.140625" style="1" customWidth="1"/>
    <col min="15878" max="15878" width="4.7109375" style="1" customWidth="1"/>
    <col min="15879" max="15879" width="5.85546875" style="1" customWidth="1"/>
    <col min="15880" max="15880" width="7.5703125" style="1" customWidth="1"/>
    <col min="15881" max="16104" width="9.140625" style="1"/>
    <col min="16105" max="16105" width="8" style="1" customWidth="1"/>
    <col min="16106" max="16106" width="54.140625" style="1" customWidth="1"/>
    <col min="16107" max="16107" width="14.28515625" style="1" customWidth="1"/>
    <col min="16108" max="16111" width="15.85546875" style="1" customWidth="1"/>
    <col min="16112" max="16112" width="5.5703125" style="1" customWidth="1"/>
    <col min="16113" max="16113" width="6" style="1" customWidth="1"/>
    <col min="16114" max="16114" width="5" style="1" customWidth="1"/>
    <col min="16115" max="16115" width="4.7109375" style="1" customWidth="1"/>
    <col min="16116" max="16116" width="19.7109375" style="1" customWidth="1"/>
    <col min="16117" max="16117" width="4.7109375" style="1" customWidth="1"/>
    <col min="16118" max="16118" width="5.140625" style="1" customWidth="1"/>
    <col min="16119" max="16119" width="5.85546875" style="1" customWidth="1"/>
    <col min="16120" max="16122" width="5.42578125" style="1" customWidth="1"/>
    <col min="16123" max="16123" width="5" style="1" customWidth="1"/>
    <col min="16124" max="16124" width="5.85546875" style="1" customWidth="1"/>
    <col min="16125" max="16125" width="7.42578125" style="1" customWidth="1"/>
    <col min="16126" max="16126" width="4.85546875" style="1" customWidth="1"/>
    <col min="16127" max="16127" width="6" style="1" customWidth="1"/>
    <col min="16128" max="16130" width="5.28515625" style="1" customWidth="1"/>
    <col min="16131" max="16131" width="5" style="1" customWidth="1"/>
    <col min="16132" max="16132" width="7.42578125" style="1" customWidth="1"/>
    <col min="16133" max="16133" width="6.140625" style="1" customWidth="1"/>
    <col min="16134" max="16134" width="4.7109375" style="1" customWidth="1"/>
    <col min="16135" max="16135" width="5.85546875" style="1" customWidth="1"/>
    <col min="16136" max="16136" width="7.5703125" style="1" customWidth="1"/>
    <col min="16137" max="16384" width="9.140625" style="1"/>
  </cols>
  <sheetData>
    <row r="1" spans="1:7" x14ac:dyDescent="0.25">
      <c r="A1" s="67" t="s">
        <v>120</v>
      </c>
      <c r="B1" s="67"/>
      <c r="C1" s="67"/>
      <c r="D1" s="67"/>
      <c r="E1" s="67"/>
    </row>
    <row r="2" spans="1:7" x14ac:dyDescent="0.25">
      <c r="A2" s="67" t="s">
        <v>121</v>
      </c>
      <c r="B2" s="67"/>
      <c r="C2" s="67"/>
      <c r="D2" s="67"/>
      <c r="E2" s="67"/>
    </row>
    <row r="4" spans="1:7" ht="30.75" customHeight="1" x14ac:dyDescent="0.25">
      <c r="A4" s="73" t="s">
        <v>165</v>
      </c>
      <c r="B4" s="73"/>
      <c r="C4" s="73"/>
      <c r="D4" s="73"/>
      <c r="E4" s="73"/>
    </row>
    <row r="5" spans="1:7" x14ac:dyDescent="0.25">
      <c r="A5" s="3"/>
      <c r="B5" s="3"/>
      <c r="C5" s="72"/>
      <c r="D5" s="72"/>
      <c r="E5" s="3"/>
    </row>
    <row r="6" spans="1:7" s="5" customFormat="1" ht="1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7" s="5" customFormat="1" ht="15" x14ac:dyDescent="0.25">
      <c r="A7" s="6" t="s">
        <v>6</v>
      </c>
      <c r="B7" s="7" t="s">
        <v>7</v>
      </c>
      <c r="C7" s="7" t="s">
        <v>8</v>
      </c>
      <c r="D7" s="8">
        <v>1</v>
      </c>
      <c r="E7" s="8">
        <v>2</v>
      </c>
    </row>
    <row r="8" spans="1:7" s="5" customFormat="1" ht="15" customHeight="1" x14ac:dyDescent="0.25">
      <c r="A8" s="18" t="s">
        <v>103</v>
      </c>
      <c r="B8" s="19" t="s">
        <v>15</v>
      </c>
      <c r="C8" s="4"/>
      <c r="D8" s="11"/>
      <c r="E8" s="49"/>
    </row>
    <row r="9" spans="1:7" s="5" customFormat="1" ht="15" x14ac:dyDescent="0.25">
      <c r="A9" s="4">
        <v>1</v>
      </c>
      <c r="B9" s="9" t="s">
        <v>20</v>
      </c>
      <c r="C9" s="47" t="s">
        <v>3</v>
      </c>
      <c r="D9" s="20"/>
      <c r="E9" s="53">
        <f>SUM('Mẫu số 9'!C15)</f>
        <v>26</v>
      </c>
    </row>
    <row r="10" spans="1:7" s="5" customFormat="1" ht="15" x14ac:dyDescent="0.25">
      <c r="A10" s="16"/>
      <c r="B10" s="69" t="s">
        <v>21</v>
      </c>
      <c r="C10" s="69"/>
      <c r="D10" s="69"/>
      <c r="E10" s="69"/>
    </row>
    <row r="11" spans="1:7" s="5" customFormat="1" ht="15" x14ac:dyDescent="0.25">
      <c r="A11" s="44"/>
      <c r="B11" s="21" t="s">
        <v>22</v>
      </c>
      <c r="C11" s="47" t="s">
        <v>16</v>
      </c>
      <c r="D11" s="13"/>
      <c r="E11" s="50">
        <f>SUM('Mẫu số 9'!C9)</f>
        <v>5</v>
      </c>
    </row>
    <row r="12" spans="1:7" s="5" customFormat="1" ht="15" x14ac:dyDescent="0.25">
      <c r="A12" s="44"/>
      <c r="B12" s="21" t="s">
        <v>23</v>
      </c>
      <c r="C12" s="47" t="s">
        <v>16</v>
      </c>
      <c r="D12" s="13"/>
      <c r="E12" s="50">
        <f>SUM('Mẫu số 9'!C10)</f>
        <v>20</v>
      </c>
    </row>
    <row r="13" spans="1:7" s="5" customFormat="1" ht="15" x14ac:dyDescent="0.25">
      <c r="A13" s="44"/>
      <c r="B13" s="21" t="s">
        <v>24</v>
      </c>
      <c r="C13" s="47" t="s">
        <v>16</v>
      </c>
      <c r="D13" s="13"/>
      <c r="E13" s="50">
        <v>0</v>
      </c>
    </row>
    <row r="14" spans="1:7" s="5" customFormat="1" ht="15" x14ac:dyDescent="0.25">
      <c r="A14" s="18"/>
      <c r="B14" s="21" t="s">
        <v>17</v>
      </c>
      <c r="C14" s="47" t="s">
        <v>25</v>
      </c>
      <c r="D14" s="11"/>
      <c r="E14" s="49">
        <v>0</v>
      </c>
    </row>
    <row r="15" spans="1:7" s="5" customFormat="1" ht="15" x14ac:dyDescent="0.25">
      <c r="A15" s="44"/>
      <c r="B15" s="21" t="s">
        <v>18</v>
      </c>
      <c r="C15" s="47" t="s">
        <v>26</v>
      </c>
      <c r="D15" s="13"/>
      <c r="E15" s="50">
        <f>SUM('Mẫu số 9'!C13)</f>
        <v>1</v>
      </c>
    </row>
    <row r="16" spans="1:7" s="5" customFormat="1" ht="15" x14ac:dyDescent="0.25">
      <c r="A16" s="44"/>
      <c r="B16" s="21" t="s">
        <v>19</v>
      </c>
      <c r="C16" s="47" t="s">
        <v>27</v>
      </c>
      <c r="D16" s="13"/>
      <c r="E16" s="50"/>
      <c r="G16" s="54"/>
    </row>
    <row r="17" spans="1:7" s="17" customFormat="1" ht="14.25" x14ac:dyDescent="0.25">
      <c r="A17" s="18">
        <v>2</v>
      </c>
      <c r="B17" s="19" t="s">
        <v>28</v>
      </c>
      <c r="C17" s="4" t="s">
        <v>9</v>
      </c>
      <c r="D17" s="11"/>
      <c r="E17" s="83">
        <v>548</v>
      </c>
    </row>
    <row r="18" spans="1:7" s="17" customFormat="1" ht="15" x14ac:dyDescent="0.25">
      <c r="A18" s="12" t="s">
        <v>11</v>
      </c>
      <c r="B18" s="70" t="s">
        <v>29</v>
      </c>
      <c r="C18" s="71"/>
      <c r="D18" s="71"/>
      <c r="E18" s="71"/>
      <c r="G18" s="64"/>
    </row>
    <row r="19" spans="1:7" s="17" customFormat="1" ht="15" x14ac:dyDescent="0.25">
      <c r="A19" s="68"/>
      <c r="B19" s="14" t="s">
        <v>30</v>
      </c>
      <c r="C19" s="47" t="s">
        <v>9</v>
      </c>
      <c r="D19" s="22"/>
      <c r="E19" s="50">
        <f>SUM('Mẫu số 9'!E15)</f>
        <v>212</v>
      </c>
      <c r="G19" s="66"/>
    </row>
    <row r="20" spans="1:7" s="17" customFormat="1" ht="15" x14ac:dyDescent="0.25">
      <c r="A20" s="68"/>
      <c r="B20" s="23" t="s">
        <v>31</v>
      </c>
      <c r="C20" s="47" t="s">
        <v>9</v>
      </c>
      <c r="D20" s="24"/>
      <c r="E20" s="52">
        <f>SUM('Mẫu số 9'!F15)</f>
        <v>120</v>
      </c>
      <c r="G20" s="64"/>
    </row>
    <row r="21" spans="1:7" s="17" customFormat="1" ht="15" x14ac:dyDescent="0.25">
      <c r="A21" s="68"/>
      <c r="B21" s="23" t="s">
        <v>32</v>
      </c>
      <c r="C21" s="47" t="s">
        <v>9</v>
      </c>
      <c r="D21" s="24"/>
      <c r="E21" s="52">
        <f>SUM('Mẫu số 9'!G15)</f>
        <v>406</v>
      </c>
      <c r="G21" s="64"/>
    </row>
    <row r="22" spans="1:7" s="17" customFormat="1" ht="15" x14ac:dyDescent="0.25">
      <c r="A22" s="12" t="s">
        <v>12</v>
      </c>
      <c r="B22" s="60" t="s">
        <v>33</v>
      </c>
      <c r="C22" s="61"/>
      <c r="D22" s="61"/>
      <c r="E22" s="62">
        <v>548</v>
      </c>
      <c r="G22" s="64"/>
    </row>
    <row r="23" spans="1:7" s="17" customFormat="1" ht="15" x14ac:dyDescent="0.25">
      <c r="A23" s="68"/>
      <c r="B23" s="14" t="s">
        <v>34</v>
      </c>
      <c r="C23" s="47" t="s">
        <v>9</v>
      </c>
      <c r="D23" s="22"/>
      <c r="E23" s="50">
        <f>SUM('Mẫu số 9'!H15)</f>
        <v>43</v>
      </c>
      <c r="G23" s="64"/>
    </row>
    <row r="24" spans="1:7" s="17" customFormat="1" ht="15" x14ac:dyDescent="0.25">
      <c r="A24" s="68"/>
      <c r="B24" s="23" t="s">
        <v>35</v>
      </c>
      <c r="C24" s="47" t="s">
        <v>9</v>
      </c>
      <c r="D24" s="24"/>
      <c r="E24" s="50">
        <f>SUM('Mẫu số 9'!I15)</f>
        <v>64</v>
      </c>
      <c r="G24" s="64"/>
    </row>
    <row r="25" spans="1:7" s="17" customFormat="1" ht="15" x14ac:dyDescent="0.25">
      <c r="A25" s="68"/>
      <c r="B25" s="23" t="s">
        <v>36</v>
      </c>
      <c r="C25" s="47" t="s">
        <v>9</v>
      </c>
      <c r="D25" s="24"/>
      <c r="E25" s="50">
        <f>SUM('Mẫu số 9'!J15)</f>
        <v>40</v>
      </c>
      <c r="G25" s="64"/>
    </row>
    <row r="26" spans="1:7" s="5" customFormat="1" ht="15" x14ac:dyDescent="0.25">
      <c r="A26" s="44"/>
      <c r="B26" s="14" t="s">
        <v>10</v>
      </c>
      <c r="C26" s="47" t="s">
        <v>9</v>
      </c>
      <c r="D26" s="15"/>
      <c r="E26" s="51">
        <f>SUM('Mẫu số 9'!K15)</f>
        <v>401</v>
      </c>
      <c r="F26" s="54"/>
      <c r="G26" s="65"/>
    </row>
    <row r="27" spans="1:7" s="5" customFormat="1" ht="15" x14ac:dyDescent="0.25">
      <c r="A27" s="44" t="s">
        <v>13</v>
      </c>
      <c r="B27" s="45" t="s">
        <v>91</v>
      </c>
      <c r="C27" s="47"/>
      <c r="D27" s="15"/>
      <c r="E27" s="63">
        <f>SUM(E28:E30)</f>
        <v>548</v>
      </c>
      <c r="G27" s="65"/>
    </row>
    <row r="28" spans="1:7" s="5" customFormat="1" ht="30" x14ac:dyDescent="0.25">
      <c r="A28" s="44"/>
      <c r="B28" s="14" t="s">
        <v>117</v>
      </c>
      <c r="C28" s="47" t="s">
        <v>9</v>
      </c>
      <c r="D28" s="15"/>
      <c r="E28" s="51">
        <f>SUM('Mẫu số 9'!L15)</f>
        <v>259</v>
      </c>
      <c r="G28" s="65"/>
    </row>
    <row r="29" spans="1:7" s="5" customFormat="1" ht="30" x14ac:dyDescent="0.25">
      <c r="A29" s="44"/>
      <c r="B29" s="14" t="s">
        <v>118</v>
      </c>
      <c r="C29" s="47" t="s">
        <v>9</v>
      </c>
      <c r="D29" s="15"/>
      <c r="E29" s="51">
        <f>SUM('Mẫu số 9'!M15)</f>
        <v>202</v>
      </c>
      <c r="G29" s="65"/>
    </row>
    <row r="30" spans="1:7" s="5" customFormat="1" ht="30" x14ac:dyDescent="0.25">
      <c r="A30" s="44"/>
      <c r="B30" s="14" t="s">
        <v>119</v>
      </c>
      <c r="C30" s="47" t="s">
        <v>9</v>
      </c>
      <c r="D30" s="15"/>
      <c r="E30" s="51">
        <f>SUM('Mẫu số 9'!N15)</f>
        <v>87</v>
      </c>
      <c r="G30" s="65"/>
    </row>
    <row r="31" spans="1:7" s="17" customFormat="1" ht="28.5" x14ac:dyDescent="0.25">
      <c r="A31" s="4" t="s">
        <v>14</v>
      </c>
      <c r="B31" s="16" t="s">
        <v>38</v>
      </c>
      <c r="C31" s="10"/>
      <c r="D31" s="13"/>
      <c r="E31" s="50">
        <v>0</v>
      </c>
    </row>
    <row r="32" spans="1:7" s="5" customFormat="1" ht="15" x14ac:dyDescent="0.25">
      <c r="A32" s="18">
        <v>1</v>
      </c>
      <c r="B32" s="25" t="s">
        <v>39</v>
      </c>
      <c r="C32" s="4"/>
      <c r="D32" s="11"/>
      <c r="E32" s="49">
        <f>SUM('Mẫu số 9'!O15)</f>
        <v>112</v>
      </c>
    </row>
    <row r="33" spans="1:5" s="5" customFormat="1" ht="15" x14ac:dyDescent="0.25">
      <c r="A33" s="18">
        <v>2</v>
      </c>
      <c r="B33" s="25" t="s">
        <v>40</v>
      </c>
      <c r="C33" s="4"/>
      <c r="D33" s="11"/>
      <c r="E33" s="49"/>
    </row>
    <row r="34" spans="1:5" s="5" customFormat="1" ht="15" x14ac:dyDescent="0.25">
      <c r="A34" s="18"/>
      <c r="B34" s="14" t="s">
        <v>41</v>
      </c>
      <c r="C34" s="47" t="s">
        <v>9</v>
      </c>
      <c r="D34" s="11"/>
      <c r="E34" s="50">
        <v>20</v>
      </c>
    </row>
    <row r="35" spans="1:5" s="5" customFormat="1" ht="15" x14ac:dyDescent="0.25">
      <c r="A35" s="18"/>
      <c r="B35" s="14" t="s">
        <v>42</v>
      </c>
      <c r="C35" s="47" t="s">
        <v>9</v>
      </c>
      <c r="D35" s="11"/>
      <c r="E35" s="50">
        <v>92</v>
      </c>
    </row>
    <row r="36" spans="1:5" s="5" customFormat="1" ht="15" x14ac:dyDescent="0.25">
      <c r="A36" s="18"/>
      <c r="B36" s="14" t="s">
        <v>43</v>
      </c>
      <c r="C36" s="47" t="s">
        <v>9</v>
      </c>
      <c r="D36" s="11"/>
      <c r="E36" s="50">
        <v>0</v>
      </c>
    </row>
    <row r="37" spans="1:5" s="5" customFormat="1" ht="15" x14ac:dyDescent="0.25">
      <c r="A37" s="18"/>
      <c r="B37" s="14" t="s">
        <v>44</v>
      </c>
      <c r="C37" s="47" t="s">
        <v>9</v>
      </c>
      <c r="D37" s="11"/>
      <c r="E37" s="50">
        <v>0</v>
      </c>
    </row>
    <row r="38" spans="1:5" s="5" customFormat="1" ht="15" x14ac:dyDescent="0.25">
      <c r="A38" s="18"/>
      <c r="B38" s="14" t="s">
        <v>45</v>
      </c>
      <c r="C38" s="47" t="s">
        <v>9</v>
      </c>
      <c r="D38" s="11"/>
      <c r="E38" s="50">
        <v>0</v>
      </c>
    </row>
    <row r="39" spans="1:5" s="5" customFormat="1" ht="15" x14ac:dyDescent="0.25">
      <c r="A39" s="18"/>
      <c r="B39" s="14" t="s">
        <v>46</v>
      </c>
      <c r="C39" s="47" t="s">
        <v>9</v>
      </c>
      <c r="D39" s="11"/>
      <c r="E39" s="50">
        <v>0</v>
      </c>
    </row>
    <row r="40" spans="1:5" s="5" customFormat="1" ht="15" x14ac:dyDescent="0.25">
      <c r="A40" s="18">
        <v>3</v>
      </c>
      <c r="B40" s="25" t="s">
        <v>47</v>
      </c>
      <c r="C40" s="4"/>
      <c r="D40" s="11"/>
      <c r="E40" s="50">
        <f>SUM(E41:E78)</f>
        <v>112</v>
      </c>
    </row>
    <row r="41" spans="1:5" s="5" customFormat="1" ht="30" x14ac:dyDescent="0.25">
      <c r="A41" s="18"/>
      <c r="B41" s="45" t="s">
        <v>48</v>
      </c>
      <c r="C41" s="47" t="s">
        <v>9</v>
      </c>
      <c r="D41" s="11"/>
      <c r="E41" s="50"/>
    </row>
    <row r="42" spans="1:5" s="5" customFormat="1" ht="30" x14ac:dyDescent="0.25">
      <c r="A42" s="18"/>
      <c r="B42" s="45" t="s">
        <v>49</v>
      </c>
      <c r="C42" s="47" t="s">
        <v>9</v>
      </c>
      <c r="D42" s="11"/>
      <c r="E42" s="50">
        <v>0</v>
      </c>
    </row>
    <row r="43" spans="1:5" s="5" customFormat="1" ht="15" x14ac:dyDescent="0.25">
      <c r="A43" s="18"/>
      <c r="B43" s="45" t="s">
        <v>50</v>
      </c>
      <c r="C43" s="47" t="s">
        <v>9</v>
      </c>
      <c r="D43" s="11"/>
      <c r="E43" s="50"/>
    </row>
    <row r="44" spans="1:5" s="5" customFormat="1" ht="15" x14ac:dyDescent="0.25">
      <c r="A44" s="18"/>
      <c r="B44" s="45" t="s">
        <v>51</v>
      </c>
      <c r="C44" s="47" t="s">
        <v>9</v>
      </c>
      <c r="D44" s="11"/>
      <c r="E44" s="50"/>
    </row>
    <row r="45" spans="1:5" s="5" customFormat="1" ht="15" x14ac:dyDescent="0.25">
      <c r="A45" s="18"/>
      <c r="B45" s="45" t="s">
        <v>52</v>
      </c>
      <c r="C45" s="47" t="s">
        <v>9</v>
      </c>
      <c r="D45" s="11"/>
      <c r="E45" s="50">
        <v>0</v>
      </c>
    </row>
    <row r="46" spans="1:5" s="5" customFormat="1" ht="30" x14ac:dyDescent="0.25">
      <c r="A46" s="18"/>
      <c r="B46" s="45" t="s">
        <v>53</v>
      </c>
      <c r="C46" s="47" t="s">
        <v>9</v>
      </c>
      <c r="D46" s="11"/>
      <c r="E46" s="50"/>
    </row>
    <row r="47" spans="1:5" s="5" customFormat="1" ht="30" x14ac:dyDescent="0.25">
      <c r="A47" s="18"/>
      <c r="B47" s="45" t="s">
        <v>54</v>
      </c>
      <c r="C47" s="47" t="s">
        <v>9</v>
      </c>
      <c r="D47" s="11"/>
      <c r="E47" s="50"/>
    </row>
    <row r="48" spans="1:5" s="5" customFormat="1" ht="15" x14ac:dyDescent="0.25">
      <c r="A48" s="18"/>
      <c r="B48" s="45" t="s">
        <v>55</v>
      </c>
      <c r="C48" s="47" t="s">
        <v>9</v>
      </c>
      <c r="D48" s="11"/>
      <c r="E48" s="50"/>
    </row>
    <row r="49" spans="1:5" s="5" customFormat="1" ht="15" x14ac:dyDescent="0.25">
      <c r="A49" s="18"/>
      <c r="B49" s="45" t="s">
        <v>56</v>
      </c>
      <c r="C49" s="47" t="s">
        <v>9</v>
      </c>
      <c r="D49" s="11"/>
      <c r="E49" s="50"/>
    </row>
    <row r="50" spans="1:5" s="5" customFormat="1" ht="15" x14ac:dyDescent="0.25">
      <c r="A50" s="18"/>
      <c r="B50" s="45" t="s">
        <v>57</v>
      </c>
      <c r="C50" s="47" t="s">
        <v>9</v>
      </c>
      <c r="D50" s="11"/>
      <c r="E50" s="50">
        <v>0</v>
      </c>
    </row>
    <row r="51" spans="1:5" s="5" customFormat="1" ht="15" x14ac:dyDescent="0.25">
      <c r="A51" s="18"/>
      <c r="B51" s="45" t="s">
        <v>58</v>
      </c>
      <c r="C51" s="47" t="s">
        <v>9</v>
      </c>
      <c r="D51" s="11"/>
      <c r="E51" s="50"/>
    </row>
    <row r="52" spans="1:5" s="5" customFormat="1" ht="15" x14ac:dyDescent="0.25">
      <c r="A52" s="18"/>
      <c r="B52" s="45" t="s">
        <v>59</v>
      </c>
      <c r="C52" s="47" t="s">
        <v>9</v>
      </c>
      <c r="D52" s="11"/>
      <c r="E52" s="50"/>
    </row>
    <row r="53" spans="1:5" s="5" customFormat="1" ht="15" x14ac:dyDescent="0.25">
      <c r="A53" s="18"/>
      <c r="B53" s="45" t="s">
        <v>60</v>
      </c>
      <c r="C53" s="47" t="s">
        <v>9</v>
      </c>
      <c r="D53" s="11"/>
      <c r="E53" s="50"/>
    </row>
    <row r="54" spans="1:5" s="5" customFormat="1" ht="30" x14ac:dyDescent="0.25">
      <c r="A54" s="18"/>
      <c r="B54" s="45" t="s">
        <v>61</v>
      </c>
      <c r="C54" s="47" t="s">
        <v>9</v>
      </c>
      <c r="D54" s="11"/>
      <c r="E54" s="50">
        <v>0</v>
      </c>
    </row>
    <row r="55" spans="1:5" s="5" customFormat="1" ht="15" x14ac:dyDescent="0.25">
      <c r="A55" s="18"/>
      <c r="B55" s="45" t="s">
        <v>62</v>
      </c>
      <c r="C55" s="47" t="s">
        <v>9</v>
      </c>
      <c r="D55" s="11"/>
      <c r="E55" s="50">
        <f>2+3</f>
        <v>5</v>
      </c>
    </row>
    <row r="56" spans="1:5" s="5" customFormat="1" ht="15" x14ac:dyDescent="0.25">
      <c r="A56" s="18"/>
      <c r="B56" s="45" t="s">
        <v>63</v>
      </c>
      <c r="C56" s="47" t="s">
        <v>9</v>
      </c>
      <c r="D56" s="11"/>
      <c r="E56" s="50">
        <v>0</v>
      </c>
    </row>
    <row r="57" spans="1:5" s="5" customFormat="1" ht="15" x14ac:dyDescent="0.25">
      <c r="A57" s="18"/>
      <c r="B57" s="45" t="s">
        <v>64</v>
      </c>
      <c r="C57" s="47" t="s">
        <v>9</v>
      </c>
      <c r="D57" s="11"/>
      <c r="E57" s="50"/>
    </row>
    <row r="58" spans="1:5" s="5" customFormat="1" ht="15" x14ac:dyDescent="0.25">
      <c r="A58" s="18"/>
      <c r="B58" s="45" t="s">
        <v>65</v>
      </c>
      <c r="C58" s="47" t="s">
        <v>9</v>
      </c>
      <c r="D58" s="11"/>
      <c r="E58" s="50"/>
    </row>
    <row r="59" spans="1:5" s="5" customFormat="1" ht="15" x14ac:dyDescent="0.25">
      <c r="A59" s="18"/>
      <c r="B59" s="45" t="s">
        <v>66</v>
      </c>
      <c r="C59" s="47" t="s">
        <v>9</v>
      </c>
      <c r="D59" s="11"/>
      <c r="E59" s="50">
        <f>2+2</f>
        <v>4</v>
      </c>
    </row>
    <row r="60" spans="1:5" s="5" customFormat="1" ht="15" x14ac:dyDescent="0.25">
      <c r="A60" s="18"/>
      <c r="B60" s="45" t="s">
        <v>67</v>
      </c>
      <c r="C60" s="47" t="s">
        <v>9</v>
      </c>
      <c r="D60" s="11"/>
      <c r="E60" s="50"/>
    </row>
    <row r="61" spans="1:5" s="5" customFormat="1" ht="15" x14ac:dyDescent="0.25">
      <c r="A61" s="18"/>
      <c r="B61" s="45" t="s">
        <v>68</v>
      </c>
      <c r="C61" s="47" t="s">
        <v>9</v>
      </c>
      <c r="D61" s="11"/>
      <c r="E61" s="50">
        <v>0</v>
      </c>
    </row>
    <row r="62" spans="1:5" s="5" customFormat="1" ht="30" x14ac:dyDescent="0.25">
      <c r="A62" s="18"/>
      <c r="B62" s="45" t="s">
        <v>69</v>
      </c>
      <c r="C62" s="47" t="s">
        <v>9</v>
      </c>
      <c r="D62" s="11"/>
      <c r="E62" s="50"/>
    </row>
    <row r="63" spans="1:5" s="5" customFormat="1" ht="30" x14ac:dyDescent="0.25">
      <c r="A63" s="18"/>
      <c r="B63" s="45" t="s">
        <v>70</v>
      </c>
      <c r="C63" s="47" t="s">
        <v>9</v>
      </c>
      <c r="D63" s="11"/>
      <c r="E63" s="50">
        <v>30</v>
      </c>
    </row>
    <row r="64" spans="1:5" s="5" customFormat="1" ht="30" x14ac:dyDescent="0.25">
      <c r="A64" s="18"/>
      <c r="B64" s="45" t="s">
        <v>71</v>
      </c>
      <c r="C64" s="47" t="s">
        <v>9</v>
      </c>
      <c r="D64" s="11"/>
      <c r="E64" s="50">
        <v>30</v>
      </c>
    </row>
    <row r="65" spans="1:7" s="5" customFormat="1" ht="30" x14ac:dyDescent="0.25">
      <c r="A65" s="18"/>
      <c r="B65" s="45" t="s">
        <v>72</v>
      </c>
      <c r="C65" s="47" t="s">
        <v>9</v>
      </c>
      <c r="D65" s="11"/>
      <c r="E65" s="50">
        <v>0</v>
      </c>
    </row>
    <row r="66" spans="1:7" s="5" customFormat="1" ht="15" x14ac:dyDescent="0.25">
      <c r="A66" s="18"/>
      <c r="B66" s="45" t="s">
        <v>73</v>
      </c>
      <c r="C66" s="47" t="s">
        <v>9</v>
      </c>
      <c r="D66" s="11"/>
      <c r="E66" s="50">
        <v>0</v>
      </c>
    </row>
    <row r="67" spans="1:7" s="5" customFormat="1" ht="15" x14ac:dyDescent="0.25">
      <c r="A67" s="18"/>
      <c r="B67" s="45" t="s">
        <v>74</v>
      </c>
      <c r="C67" s="47" t="s">
        <v>9</v>
      </c>
      <c r="D67" s="11"/>
      <c r="E67" s="50"/>
    </row>
    <row r="68" spans="1:7" s="5" customFormat="1" ht="15" x14ac:dyDescent="0.25">
      <c r="A68" s="18"/>
      <c r="B68" s="45" t="s">
        <v>75</v>
      </c>
      <c r="C68" s="47" t="s">
        <v>9</v>
      </c>
      <c r="D68" s="11"/>
      <c r="E68" s="50">
        <v>3</v>
      </c>
    </row>
    <row r="69" spans="1:7" s="5" customFormat="1" ht="30" x14ac:dyDescent="0.25">
      <c r="A69" s="18"/>
      <c r="B69" s="45" t="s">
        <v>76</v>
      </c>
      <c r="C69" s="47" t="s">
        <v>9</v>
      </c>
      <c r="D69" s="11"/>
      <c r="E69" s="50"/>
    </row>
    <row r="70" spans="1:7" s="5" customFormat="1" ht="15" x14ac:dyDescent="0.25">
      <c r="A70" s="18"/>
      <c r="B70" s="45" t="s">
        <v>77</v>
      </c>
      <c r="C70" s="47" t="s">
        <v>9</v>
      </c>
      <c r="D70" s="11"/>
      <c r="E70" s="50"/>
    </row>
    <row r="71" spans="1:7" s="5" customFormat="1" ht="15" x14ac:dyDescent="0.25">
      <c r="A71" s="18"/>
      <c r="B71" s="45" t="s">
        <v>78</v>
      </c>
      <c r="C71" s="47" t="s">
        <v>9</v>
      </c>
      <c r="D71" s="11"/>
      <c r="E71" s="50"/>
    </row>
    <row r="72" spans="1:7" s="5" customFormat="1" ht="15" x14ac:dyDescent="0.25">
      <c r="A72" s="18"/>
      <c r="B72" s="45" t="s">
        <v>79</v>
      </c>
      <c r="C72" s="47" t="s">
        <v>9</v>
      </c>
      <c r="D72" s="11"/>
      <c r="E72" s="50">
        <v>0</v>
      </c>
    </row>
    <row r="73" spans="1:7" s="5" customFormat="1" ht="15" x14ac:dyDescent="0.25">
      <c r="A73" s="18"/>
      <c r="B73" s="45" t="s">
        <v>80</v>
      </c>
      <c r="C73" s="47" t="s">
        <v>9</v>
      </c>
      <c r="D73" s="11"/>
      <c r="E73" s="50"/>
    </row>
    <row r="74" spans="1:7" s="5" customFormat="1" ht="30" x14ac:dyDescent="0.25">
      <c r="A74" s="18"/>
      <c r="B74" s="45" t="s">
        <v>81</v>
      </c>
      <c r="C74" s="47" t="s">
        <v>9</v>
      </c>
      <c r="D74" s="11"/>
      <c r="E74" s="50">
        <v>40</v>
      </c>
      <c r="G74" s="54"/>
    </row>
    <row r="75" spans="1:7" s="5" customFormat="1" ht="45" x14ac:dyDescent="0.25">
      <c r="A75" s="18"/>
      <c r="B75" s="45" t="s">
        <v>82</v>
      </c>
      <c r="C75" s="47" t="s">
        <v>9</v>
      </c>
      <c r="D75" s="11"/>
      <c r="E75" s="50"/>
    </row>
    <row r="76" spans="1:7" s="5" customFormat="1" ht="15" x14ac:dyDescent="0.25">
      <c r="A76" s="44"/>
      <c r="B76" s="45" t="s">
        <v>83</v>
      </c>
      <c r="C76" s="47" t="s">
        <v>9</v>
      </c>
      <c r="D76" s="13"/>
      <c r="E76" s="50">
        <v>0</v>
      </c>
    </row>
    <row r="77" spans="1:7" s="5" customFormat="1" ht="30" x14ac:dyDescent="0.25">
      <c r="A77" s="44"/>
      <c r="B77" s="45" t="s">
        <v>84</v>
      </c>
      <c r="C77" s="47" t="s">
        <v>9</v>
      </c>
      <c r="D77" s="13"/>
      <c r="E77" s="50"/>
    </row>
    <row r="78" spans="1:7" s="5" customFormat="1" ht="30" x14ac:dyDescent="0.25">
      <c r="A78" s="44"/>
      <c r="B78" s="45" t="s">
        <v>85</v>
      </c>
      <c r="C78" s="47" t="s">
        <v>9</v>
      </c>
      <c r="D78" s="13"/>
      <c r="E78" s="50">
        <v>0</v>
      </c>
    </row>
  </sheetData>
  <mergeCells count="8">
    <mergeCell ref="A1:E1"/>
    <mergeCell ref="A2:E2"/>
    <mergeCell ref="A19:A21"/>
    <mergeCell ref="A23:A25"/>
    <mergeCell ref="B10:E10"/>
    <mergeCell ref="B18:E18"/>
    <mergeCell ref="C5:D5"/>
    <mergeCell ref="A4:E4"/>
  </mergeCells>
  <pageMargins left="0.5" right="0.25" top="0.5" bottom="0.5" header="0.31496062992126" footer="0.21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7" workbookViewId="0">
      <selection activeCell="G7" sqref="G7"/>
    </sheetView>
  </sheetViews>
  <sheetFormatPr defaultColWidth="9.140625" defaultRowHeight="15.75" x14ac:dyDescent="0.25"/>
  <cols>
    <col min="1" max="1" width="5.28515625" style="29" customWidth="1"/>
    <col min="2" max="2" width="33.42578125" style="29" customWidth="1"/>
    <col min="3" max="3" width="15.28515625" style="29" customWidth="1"/>
    <col min="4" max="4" width="7.28515625" style="29" customWidth="1"/>
    <col min="5" max="5" width="11.5703125" style="29" customWidth="1"/>
    <col min="6" max="14" width="7.28515625" style="29" customWidth="1"/>
    <col min="15" max="15" width="9.140625" style="29"/>
    <col min="16" max="16" width="10.140625" style="29" bestFit="1" customWidth="1"/>
    <col min="17" max="16384" width="9.140625" style="29"/>
  </cols>
  <sheetData>
    <row r="1" spans="1:16" s="27" customFormat="1" x14ac:dyDescent="0.25">
      <c r="A1" s="26" t="s">
        <v>122</v>
      </c>
    </row>
    <row r="2" spans="1:16" s="27" customFormat="1" x14ac:dyDescent="0.25">
      <c r="A2" s="26"/>
    </row>
    <row r="3" spans="1:16" s="27" customFormat="1" x14ac:dyDescent="0.25">
      <c r="A3" s="74" t="s">
        <v>86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27" customFormat="1" x14ac:dyDescent="0.25">
      <c r="A4" s="75" t="s">
        <v>164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1:16" ht="38.25" customHeight="1" x14ac:dyDescent="0.25">
      <c r="A6" s="76" t="s">
        <v>87</v>
      </c>
      <c r="B6" s="76" t="s">
        <v>88</v>
      </c>
      <c r="C6" s="28"/>
      <c r="D6" s="78" t="s">
        <v>89</v>
      </c>
      <c r="E6" s="79"/>
      <c r="F6" s="79"/>
      <c r="G6" s="80"/>
      <c r="H6" s="78" t="s">
        <v>90</v>
      </c>
      <c r="I6" s="79"/>
      <c r="J6" s="79"/>
      <c r="K6" s="80"/>
      <c r="L6" s="78" t="s">
        <v>91</v>
      </c>
      <c r="M6" s="79"/>
      <c r="N6" s="80"/>
    </row>
    <row r="7" spans="1:16" ht="189.75" customHeight="1" x14ac:dyDescent="0.25">
      <c r="A7" s="77"/>
      <c r="B7" s="77"/>
      <c r="C7" s="30" t="s">
        <v>92</v>
      </c>
      <c r="D7" s="31" t="s">
        <v>93</v>
      </c>
      <c r="E7" s="32" t="s">
        <v>94</v>
      </c>
      <c r="F7" s="32" t="s">
        <v>95</v>
      </c>
      <c r="G7" s="32" t="s">
        <v>96</v>
      </c>
      <c r="H7" s="58" t="s">
        <v>97</v>
      </c>
      <c r="I7" s="58" t="s">
        <v>98</v>
      </c>
      <c r="J7" s="58" t="s">
        <v>99</v>
      </c>
      <c r="K7" s="58" t="s">
        <v>0</v>
      </c>
      <c r="L7" s="32" t="s">
        <v>100</v>
      </c>
      <c r="M7" s="32" t="s">
        <v>101</v>
      </c>
      <c r="N7" s="32" t="s">
        <v>102</v>
      </c>
    </row>
    <row r="8" spans="1:16" s="34" customFormat="1" x14ac:dyDescent="0.25">
      <c r="A8" s="33">
        <v>1</v>
      </c>
      <c r="B8" s="33">
        <v>2</v>
      </c>
      <c r="C8" s="33">
        <v>3</v>
      </c>
      <c r="D8" s="33">
        <v>10</v>
      </c>
      <c r="E8" s="33">
        <v>11</v>
      </c>
      <c r="F8" s="33">
        <v>12</v>
      </c>
      <c r="G8" s="33">
        <v>13</v>
      </c>
      <c r="H8" s="59">
        <v>14</v>
      </c>
      <c r="I8" s="59">
        <v>15</v>
      </c>
      <c r="J8" s="59">
        <v>16</v>
      </c>
      <c r="K8" s="59">
        <v>17</v>
      </c>
      <c r="L8" s="33">
        <v>18</v>
      </c>
      <c r="M8" s="33">
        <v>19</v>
      </c>
      <c r="N8" s="33">
        <v>20</v>
      </c>
    </row>
    <row r="9" spans="1:16" s="36" customFormat="1" ht="20.25" customHeight="1" x14ac:dyDescent="0.25">
      <c r="A9" s="35" t="s">
        <v>103</v>
      </c>
      <c r="B9" s="46" t="s">
        <v>104</v>
      </c>
      <c r="C9" s="35"/>
      <c r="D9" s="41">
        <f>SUM(D10:D14)</f>
        <v>223</v>
      </c>
      <c r="E9" s="41">
        <f t="shared" ref="E9:N9" si="0">SUM(E10:E14)</f>
        <v>122</v>
      </c>
      <c r="F9" s="41">
        <f t="shared" si="0"/>
        <v>88</v>
      </c>
      <c r="G9" s="41">
        <f t="shared" si="0"/>
        <v>204</v>
      </c>
      <c r="H9" s="41">
        <f t="shared" si="0"/>
        <v>13</v>
      </c>
      <c r="I9" s="41">
        <f t="shared" si="0"/>
        <v>31</v>
      </c>
      <c r="J9" s="41">
        <f t="shared" si="0"/>
        <v>16</v>
      </c>
      <c r="K9" s="41">
        <f t="shared" si="0"/>
        <v>163</v>
      </c>
      <c r="L9" s="41">
        <f t="shared" si="0"/>
        <v>181</v>
      </c>
      <c r="M9" s="41">
        <f t="shared" si="0"/>
        <v>32</v>
      </c>
      <c r="N9" s="41">
        <f t="shared" si="0"/>
        <v>10</v>
      </c>
      <c r="O9" s="57"/>
    </row>
    <row r="10" spans="1:16" s="38" customFormat="1" ht="31.5" x14ac:dyDescent="0.25">
      <c r="A10" s="40">
        <v>1</v>
      </c>
      <c r="B10" s="39" t="s">
        <v>123</v>
      </c>
      <c r="C10" s="37" t="s">
        <v>124</v>
      </c>
      <c r="D10" s="42">
        <v>16</v>
      </c>
      <c r="E10" s="42">
        <v>14</v>
      </c>
      <c r="F10" s="42">
        <v>7</v>
      </c>
      <c r="G10" s="42">
        <v>7</v>
      </c>
      <c r="H10" s="42">
        <v>1</v>
      </c>
      <c r="I10" s="37">
        <v>0</v>
      </c>
      <c r="J10" s="37">
        <v>0</v>
      </c>
      <c r="K10" s="42">
        <v>15</v>
      </c>
      <c r="L10" s="42">
        <v>7</v>
      </c>
      <c r="M10" s="42">
        <v>9</v>
      </c>
      <c r="N10" s="42">
        <v>0</v>
      </c>
      <c r="O10" s="56"/>
      <c r="P10" s="56"/>
    </row>
    <row r="11" spans="1:16" s="38" customFormat="1" ht="31.5" x14ac:dyDescent="0.25">
      <c r="A11" s="40">
        <v>2</v>
      </c>
      <c r="B11" s="39" t="s">
        <v>125</v>
      </c>
      <c r="C11" s="37" t="s">
        <v>124</v>
      </c>
      <c r="D11" s="42">
        <v>9</v>
      </c>
      <c r="E11" s="42">
        <v>3</v>
      </c>
      <c r="F11" s="42">
        <v>1</v>
      </c>
      <c r="G11" s="42">
        <v>9</v>
      </c>
      <c r="H11" s="42">
        <v>2</v>
      </c>
      <c r="I11" s="37">
        <v>0</v>
      </c>
      <c r="J11" s="37">
        <v>0</v>
      </c>
      <c r="K11" s="42">
        <v>7</v>
      </c>
      <c r="L11" s="42">
        <v>7</v>
      </c>
      <c r="M11" s="42">
        <v>2</v>
      </c>
      <c r="N11" s="42">
        <v>0</v>
      </c>
      <c r="O11" s="56"/>
      <c r="P11" s="56"/>
    </row>
    <row r="12" spans="1:16" s="38" customFormat="1" ht="31.5" x14ac:dyDescent="0.25">
      <c r="A12" s="40">
        <v>3</v>
      </c>
      <c r="B12" s="39" t="s">
        <v>126</v>
      </c>
      <c r="C12" s="37" t="s">
        <v>127</v>
      </c>
      <c r="D12" s="42">
        <v>64</v>
      </c>
      <c r="E12" s="42">
        <v>10</v>
      </c>
      <c r="F12" s="42">
        <v>4</v>
      </c>
      <c r="G12" s="42">
        <v>64</v>
      </c>
      <c r="H12" s="42">
        <v>2</v>
      </c>
      <c r="I12" s="42">
        <v>31</v>
      </c>
      <c r="J12" s="42">
        <v>16</v>
      </c>
      <c r="K12" s="42">
        <v>15</v>
      </c>
      <c r="L12" s="42">
        <v>64</v>
      </c>
      <c r="M12" s="42">
        <v>0</v>
      </c>
      <c r="N12" s="42">
        <v>0</v>
      </c>
      <c r="O12" s="56"/>
      <c r="P12" s="56"/>
    </row>
    <row r="13" spans="1:16" s="38" customFormat="1" ht="31.5" x14ac:dyDescent="0.25">
      <c r="A13" s="40">
        <v>4</v>
      </c>
      <c r="B13" s="39" t="s">
        <v>128</v>
      </c>
      <c r="C13" s="37" t="s">
        <v>129</v>
      </c>
      <c r="D13" s="42">
        <v>3</v>
      </c>
      <c r="E13" s="42">
        <v>0</v>
      </c>
      <c r="F13" s="42">
        <v>0</v>
      </c>
      <c r="G13" s="42">
        <v>3</v>
      </c>
      <c r="H13" s="42">
        <v>1</v>
      </c>
      <c r="I13" s="37">
        <v>0</v>
      </c>
      <c r="J13" s="37">
        <v>0</v>
      </c>
      <c r="K13" s="42">
        <v>2</v>
      </c>
      <c r="L13" s="42">
        <v>1</v>
      </c>
      <c r="M13" s="42">
        <v>2</v>
      </c>
      <c r="N13" s="42">
        <v>0</v>
      </c>
      <c r="O13" s="56"/>
      <c r="P13" s="56"/>
    </row>
    <row r="14" spans="1:16" s="38" customFormat="1" ht="47.25" x14ac:dyDescent="0.25">
      <c r="A14" s="40">
        <v>5</v>
      </c>
      <c r="B14" s="39" t="s">
        <v>130</v>
      </c>
      <c r="C14" s="37" t="s">
        <v>162</v>
      </c>
      <c r="D14" s="42">
        <v>131</v>
      </c>
      <c r="E14" s="42">
        <v>95</v>
      </c>
      <c r="F14" s="42">
        <v>76</v>
      </c>
      <c r="G14" s="42">
        <v>121</v>
      </c>
      <c r="H14" s="42">
        <v>7</v>
      </c>
      <c r="I14" s="37">
        <v>0</v>
      </c>
      <c r="J14" s="37">
        <v>0</v>
      </c>
      <c r="K14" s="42">
        <v>124</v>
      </c>
      <c r="L14" s="42">
        <v>102</v>
      </c>
      <c r="M14" s="42">
        <v>19</v>
      </c>
      <c r="N14" s="42">
        <v>10</v>
      </c>
      <c r="O14" s="56"/>
      <c r="P14" s="56"/>
    </row>
    <row r="15" spans="1:16" s="36" customFormat="1" x14ac:dyDescent="0.25">
      <c r="A15" s="35" t="s">
        <v>14</v>
      </c>
      <c r="B15" s="46" t="s">
        <v>105</v>
      </c>
      <c r="C15" s="35"/>
      <c r="D15" s="35">
        <f>SUM(D16:D35)</f>
        <v>320</v>
      </c>
      <c r="E15" s="35">
        <f t="shared" ref="E15:N15" si="1">SUM(E16:E35)</f>
        <v>88</v>
      </c>
      <c r="F15" s="35">
        <f t="shared" si="1"/>
        <v>31</v>
      </c>
      <c r="G15" s="35">
        <f t="shared" si="1"/>
        <v>197</v>
      </c>
      <c r="H15" s="35">
        <f t="shared" si="1"/>
        <v>25</v>
      </c>
      <c r="I15" s="35">
        <f t="shared" si="1"/>
        <v>33</v>
      </c>
      <c r="J15" s="35">
        <f t="shared" si="1"/>
        <v>24</v>
      </c>
      <c r="K15" s="35">
        <f t="shared" si="1"/>
        <v>238</v>
      </c>
      <c r="L15" s="35">
        <f t="shared" si="1"/>
        <v>73</v>
      </c>
      <c r="M15" s="35">
        <f t="shared" si="1"/>
        <v>170</v>
      </c>
      <c r="N15" s="35">
        <f t="shared" si="1"/>
        <v>77</v>
      </c>
      <c r="P15" s="56"/>
    </row>
    <row r="16" spans="1:16" s="38" customFormat="1" ht="31.5" x14ac:dyDescent="0.25">
      <c r="A16" s="40">
        <v>1</v>
      </c>
      <c r="B16" s="39" t="s">
        <v>131</v>
      </c>
      <c r="C16" s="37" t="s">
        <v>132</v>
      </c>
      <c r="D16" s="37">
        <v>2</v>
      </c>
      <c r="E16" s="37">
        <v>1</v>
      </c>
      <c r="F16" s="37">
        <v>1</v>
      </c>
      <c r="G16" s="37">
        <v>0</v>
      </c>
      <c r="H16" s="37">
        <v>1</v>
      </c>
      <c r="I16" s="37">
        <v>0</v>
      </c>
      <c r="J16" s="37">
        <v>0</v>
      </c>
      <c r="K16" s="37">
        <v>1</v>
      </c>
      <c r="L16" s="37">
        <v>1</v>
      </c>
      <c r="M16" s="37">
        <v>1</v>
      </c>
      <c r="N16" s="37">
        <v>0</v>
      </c>
      <c r="P16" s="56"/>
    </row>
    <row r="17" spans="1:16" s="38" customFormat="1" ht="31.5" x14ac:dyDescent="0.25">
      <c r="A17" s="48">
        <v>2</v>
      </c>
      <c r="B17" s="39" t="s">
        <v>133</v>
      </c>
      <c r="C17" s="37" t="s">
        <v>134</v>
      </c>
      <c r="D17" s="37">
        <v>2</v>
      </c>
      <c r="E17" s="37">
        <v>1</v>
      </c>
      <c r="F17" s="37">
        <v>1</v>
      </c>
      <c r="G17" s="37">
        <v>0</v>
      </c>
      <c r="H17" s="37">
        <v>1</v>
      </c>
      <c r="I17" s="37">
        <v>0</v>
      </c>
      <c r="J17" s="37">
        <v>0</v>
      </c>
      <c r="K17" s="37">
        <v>1</v>
      </c>
      <c r="L17" s="37">
        <v>1</v>
      </c>
      <c r="M17" s="37">
        <v>1</v>
      </c>
      <c r="N17" s="37">
        <v>0</v>
      </c>
      <c r="P17" s="56"/>
    </row>
    <row r="18" spans="1:16" s="38" customFormat="1" ht="31.5" x14ac:dyDescent="0.25">
      <c r="A18" s="40">
        <v>3</v>
      </c>
      <c r="B18" s="39" t="s">
        <v>135</v>
      </c>
      <c r="C18" s="37" t="s">
        <v>132</v>
      </c>
      <c r="D18" s="37">
        <v>50</v>
      </c>
      <c r="E18" s="37">
        <v>15</v>
      </c>
      <c r="F18" s="37">
        <v>16</v>
      </c>
      <c r="G18" s="37">
        <v>1</v>
      </c>
      <c r="H18" s="37">
        <v>1</v>
      </c>
      <c r="I18" s="37">
        <v>0</v>
      </c>
      <c r="J18" s="37">
        <v>0</v>
      </c>
      <c r="K18" s="37">
        <v>49</v>
      </c>
      <c r="L18" s="37">
        <v>2</v>
      </c>
      <c r="M18" s="37">
        <v>0</v>
      </c>
      <c r="N18" s="37">
        <v>49</v>
      </c>
      <c r="P18" s="56"/>
    </row>
    <row r="19" spans="1:16" s="38" customFormat="1" ht="31.5" x14ac:dyDescent="0.25">
      <c r="A19" s="48">
        <v>4</v>
      </c>
      <c r="B19" s="39" t="s">
        <v>136</v>
      </c>
      <c r="C19" s="37" t="s">
        <v>138</v>
      </c>
      <c r="D19" s="37">
        <v>1</v>
      </c>
      <c r="E19" s="37">
        <v>0</v>
      </c>
      <c r="F19" s="37">
        <v>0</v>
      </c>
      <c r="G19" s="37">
        <v>1</v>
      </c>
      <c r="H19" s="37">
        <v>1</v>
      </c>
      <c r="I19" s="37">
        <v>0</v>
      </c>
      <c r="J19" s="37">
        <v>0</v>
      </c>
      <c r="K19" s="37">
        <v>0</v>
      </c>
      <c r="L19" s="37">
        <v>1</v>
      </c>
      <c r="M19" s="37">
        <v>0</v>
      </c>
      <c r="N19" s="37">
        <v>0</v>
      </c>
      <c r="P19" s="56"/>
    </row>
    <row r="20" spans="1:16" s="38" customFormat="1" ht="31.5" x14ac:dyDescent="0.25">
      <c r="A20" s="40">
        <v>5</v>
      </c>
      <c r="B20" s="39" t="s">
        <v>137</v>
      </c>
      <c r="C20" s="37" t="s">
        <v>139</v>
      </c>
      <c r="D20" s="37">
        <v>1</v>
      </c>
      <c r="E20" s="37">
        <v>0</v>
      </c>
      <c r="F20" s="37">
        <v>0</v>
      </c>
      <c r="G20" s="37">
        <v>1</v>
      </c>
      <c r="H20" s="37">
        <v>1</v>
      </c>
      <c r="I20" s="37">
        <v>0</v>
      </c>
      <c r="J20" s="37">
        <v>0</v>
      </c>
      <c r="K20" s="37">
        <v>0</v>
      </c>
      <c r="L20" s="37">
        <v>1</v>
      </c>
      <c r="M20" s="37">
        <v>0</v>
      </c>
      <c r="N20" s="37">
        <v>0</v>
      </c>
      <c r="P20" s="56"/>
    </row>
    <row r="21" spans="1:16" s="38" customFormat="1" ht="31.5" x14ac:dyDescent="0.25">
      <c r="A21" s="48">
        <v>6</v>
      </c>
      <c r="B21" s="39" t="s">
        <v>140</v>
      </c>
      <c r="C21" s="37" t="s">
        <v>139</v>
      </c>
      <c r="D21" s="37">
        <v>15</v>
      </c>
      <c r="E21" s="37">
        <v>2</v>
      </c>
      <c r="F21" s="37">
        <v>0</v>
      </c>
      <c r="G21" s="37">
        <v>0</v>
      </c>
      <c r="H21" s="37">
        <v>2</v>
      </c>
      <c r="I21" s="37">
        <v>0</v>
      </c>
      <c r="J21" s="37">
        <v>0</v>
      </c>
      <c r="K21" s="37">
        <v>13</v>
      </c>
      <c r="L21" s="37">
        <v>2</v>
      </c>
      <c r="M21" s="37">
        <v>0</v>
      </c>
      <c r="N21" s="37">
        <v>13</v>
      </c>
      <c r="P21" s="56"/>
    </row>
    <row r="22" spans="1:16" s="38" customFormat="1" ht="31.5" x14ac:dyDescent="0.25">
      <c r="A22" s="40">
        <v>7</v>
      </c>
      <c r="B22" s="39" t="s">
        <v>141</v>
      </c>
      <c r="C22" s="37" t="s">
        <v>142</v>
      </c>
      <c r="D22" s="37">
        <v>7</v>
      </c>
      <c r="E22" s="37">
        <v>3</v>
      </c>
      <c r="F22" s="37">
        <v>2</v>
      </c>
      <c r="G22" s="37">
        <v>0</v>
      </c>
      <c r="H22" s="37">
        <v>2</v>
      </c>
      <c r="I22" s="37">
        <v>0</v>
      </c>
      <c r="J22" s="37">
        <v>0</v>
      </c>
      <c r="K22" s="37">
        <v>5</v>
      </c>
      <c r="L22" s="37">
        <v>2</v>
      </c>
      <c r="M22" s="37">
        <v>0</v>
      </c>
      <c r="N22" s="37">
        <v>5</v>
      </c>
      <c r="P22" s="56"/>
    </row>
    <row r="23" spans="1:16" s="38" customFormat="1" ht="31.5" x14ac:dyDescent="0.25">
      <c r="A23" s="48">
        <v>8</v>
      </c>
      <c r="B23" s="39" t="s">
        <v>143</v>
      </c>
      <c r="C23" s="37" t="s">
        <v>129</v>
      </c>
      <c r="D23" s="37">
        <v>4</v>
      </c>
      <c r="E23" s="37">
        <v>2</v>
      </c>
      <c r="F23" s="37">
        <v>4</v>
      </c>
      <c r="G23" s="37">
        <v>0</v>
      </c>
      <c r="H23" s="37">
        <v>1</v>
      </c>
      <c r="I23" s="37">
        <v>0</v>
      </c>
      <c r="J23" s="37">
        <v>0</v>
      </c>
      <c r="K23" s="37">
        <v>3</v>
      </c>
      <c r="L23" s="37">
        <v>0</v>
      </c>
      <c r="M23" s="37">
        <v>4</v>
      </c>
      <c r="N23" s="37">
        <v>0</v>
      </c>
      <c r="P23" s="56"/>
    </row>
    <row r="24" spans="1:16" s="38" customFormat="1" ht="31.5" x14ac:dyDescent="0.25">
      <c r="A24" s="40">
        <v>9</v>
      </c>
      <c r="B24" s="39" t="s">
        <v>144</v>
      </c>
      <c r="C24" s="37" t="s">
        <v>145</v>
      </c>
      <c r="D24" s="37">
        <v>2</v>
      </c>
      <c r="E24" s="37">
        <v>1</v>
      </c>
      <c r="F24" s="37">
        <v>1</v>
      </c>
      <c r="G24" s="37">
        <v>1</v>
      </c>
      <c r="H24" s="37">
        <v>1</v>
      </c>
      <c r="I24" s="37">
        <v>0</v>
      </c>
      <c r="J24" s="37">
        <v>0</v>
      </c>
      <c r="K24" s="37">
        <v>1</v>
      </c>
      <c r="L24" s="37">
        <v>1</v>
      </c>
      <c r="M24" s="37">
        <v>0</v>
      </c>
      <c r="N24" s="37">
        <v>0</v>
      </c>
      <c r="P24" s="56"/>
    </row>
    <row r="25" spans="1:16" s="38" customFormat="1" ht="31.5" x14ac:dyDescent="0.25">
      <c r="A25" s="48">
        <v>10</v>
      </c>
      <c r="B25" s="39" t="s">
        <v>146</v>
      </c>
      <c r="C25" s="37" t="s">
        <v>127</v>
      </c>
      <c r="D25" s="37">
        <v>2</v>
      </c>
      <c r="E25" s="37">
        <v>0</v>
      </c>
      <c r="F25" s="37">
        <v>0</v>
      </c>
      <c r="G25" s="37">
        <v>0</v>
      </c>
      <c r="H25" s="37">
        <v>1</v>
      </c>
      <c r="I25" s="37">
        <v>0</v>
      </c>
      <c r="J25" s="37">
        <v>0</v>
      </c>
      <c r="K25" s="37">
        <v>1</v>
      </c>
      <c r="L25" s="37">
        <v>0</v>
      </c>
      <c r="M25" s="37">
        <v>1</v>
      </c>
      <c r="N25" s="37">
        <v>1</v>
      </c>
      <c r="P25" s="56"/>
    </row>
    <row r="26" spans="1:16" s="38" customFormat="1" ht="31.5" x14ac:dyDescent="0.25">
      <c r="A26" s="40">
        <v>11</v>
      </c>
      <c r="B26" s="39" t="s">
        <v>147</v>
      </c>
      <c r="C26" s="37" t="s">
        <v>148</v>
      </c>
      <c r="D26" s="37">
        <v>4</v>
      </c>
      <c r="E26" s="37">
        <v>3</v>
      </c>
      <c r="F26" s="37">
        <v>0</v>
      </c>
      <c r="G26" s="37">
        <v>0</v>
      </c>
      <c r="H26" s="37">
        <v>1</v>
      </c>
      <c r="I26" s="37">
        <v>2</v>
      </c>
      <c r="J26" s="37">
        <v>0</v>
      </c>
      <c r="K26" s="37">
        <v>1</v>
      </c>
      <c r="L26" s="37">
        <v>0</v>
      </c>
      <c r="M26" s="37">
        <v>4</v>
      </c>
      <c r="N26" s="37">
        <v>0</v>
      </c>
      <c r="P26" s="56"/>
    </row>
    <row r="27" spans="1:16" s="38" customFormat="1" ht="31.5" x14ac:dyDescent="0.25">
      <c r="A27" s="48">
        <v>12</v>
      </c>
      <c r="B27" s="39" t="s">
        <v>149</v>
      </c>
      <c r="C27" s="37" t="s">
        <v>127</v>
      </c>
      <c r="D27" s="37">
        <v>5</v>
      </c>
      <c r="E27" s="37">
        <v>1</v>
      </c>
      <c r="F27" s="37">
        <v>0</v>
      </c>
      <c r="G27" s="37">
        <v>0</v>
      </c>
      <c r="H27" s="37">
        <v>1</v>
      </c>
      <c r="I27" s="37">
        <v>4</v>
      </c>
      <c r="J27" s="37">
        <v>0</v>
      </c>
      <c r="K27" s="37">
        <v>0</v>
      </c>
      <c r="L27" s="37">
        <v>0</v>
      </c>
      <c r="M27" s="37">
        <v>4</v>
      </c>
      <c r="N27" s="37">
        <v>1</v>
      </c>
      <c r="P27" s="56"/>
    </row>
    <row r="28" spans="1:16" s="38" customFormat="1" ht="31.5" x14ac:dyDescent="0.25">
      <c r="A28" s="40">
        <v>13</v>
      </c>
      <c r="B28" s="39" t="s">
        <v>150</v>
      </c>
      <c r="C28" s="37" t="s">
        <v>127</v>
      </c>
      <c r="D28" s="37">
        <v>2</v>
      </c>
      <c r="E28" s="37">
        <v>1</v>
      </c>
      <c r="F28" s="37">
        <v>0</v>
      </c>
      <c r="G28" s="37">
        <v>0</v>
      </c>
      <c r="H28" s="37">
        <v>1</v>
      </c>
      <c r="I28" s="37">
        <v>1</v>
      </c>
      <c r="J28" s="37">
        <v>0</v>
      </c>
      <c r="K28" s="37">
        <v>0</v>
      </c>
      <c r="L28" s="37">
        <v>0</v>
      </c>
      <c r="M28" s="37">
        <v>0</v>
      </c>
      <c r="N28" s="37">
        <v>2</v>
      </c>
      <c r="P28" s="56"/>
    </row>
    <row r="29" spans="1:16" s="38" customFormat="1" ht="31.5" x14ac:dyDescent="0.25">
      <c r="A29" s="48">
        <v>14</v>
      </c>
      <c r="B29" s="39" t="s">
        <v>151</v>
      </c>
      <c r="C29" s="37" t="s">
        <v>127</v>
      </c>
      <c r="D29" s="37">
        <v>3</v>
      </c>
      <c r="E29" s="37">
        <v>1</v>
      </c>
      <c r="F29" s="37">
        <v>0</v>
      </c>
      <c r="G29" s="37">
        <v>0</v>
      </c>
      <c r="H29" s="37">
        <v>1</v>
      </c>
      <c r="I29" s="37">
        <v>0</v>
      </c>
      <c r="J29" s="37">
        <v>0</v>
      </c>
      <c r="K29" s="37">
        <v>2</v>
      </c>
      <c r="L29" s="37">
        <v>0</v>
      </c>
      <c r="M29" s="37">
        <v>0</v>
      </c>
      <c r="N29" s="37">
        <v>3</v>
      </c>
      <c r="P29" s="56"/>
    </row>
    <row r="30" spans="1:16" s="38" customFormat="1" ht="31.5" x14ac:dyDescent="0.25">
      <c r="A30" s="40">
        <v>15</v>
      </c>
      <c r="B30" s="39" t="s">
        <v>152</v>
      </c>
      <c r="C30" s="37" t="s">
        <v>148</v>
      </c>
      <c r="D30" s="37">
        <v>18</v>
      </c>
      <c r="E30" s="37">
        <v>3</v>
      </c>
      <c r="F30" s="37">
        <v>2</v>
      </c>
      <c r="G30" s="37">
        <v>0</v>
      </c>
      <c r="H30" s="37">
        <v>1</v>
      </c>
      <c r="I30" s="37">
        <v>4</v>
      </c>
      <c r="J30" s="37">
        <v>0</v>
      </c>
      <c r="K30" s="37">
        <v>13</v>
      </c>
      <c r="L30" s="37">
        <v>0</v>
      </c>
      <c r="M30" s="37">
        <v>18</v>
      </c>
      <c r="N30" s="37">
        <v>0</v>
      </c>
      <c r="P30" s="56"/>
    </row>
    <row r="31" spans="1:16" s="38" customFormat="1" ht="31.5" x14ac:dyDescent="0.25">
      <c r="A31" s="48">
        <v>16</v>
      </c>
      <c r="B31" s="39" t="s">
        <v>153</v>
      </c>
      <c r="C31" s="37" t="s">
        <v>127</v>
      </c>
      <c r="D31" s="37">
        <v>3</v>
      </c>
      <c r="E31" s="37">
        <v>1</v>
      </c>
      <c r="F31" s="37">
        <v>0</v>
      </c>
      <c r="G31" s="37">
        <v>0</v>
      </c>
      <c r="H31" s="37">
        <v>1</v>
      </c>
      <c r="I31" s="37">
        <v>0</v>
      </c>
      <c r="J31" s="37">
        <v>0</v>
      </c>
      <c r="K31" s="37">
        <v>2</v>
      </c>
      <c r="L31" s="37">
        <v>0</v>
      </c>
      <c r="M31" s="37">
        <v>3</v>
      </c>
      <c r="N31" s="37"/>
      <c r="P31" s="56"/>
    </row>
    <row r="32" spans="1:16" s="38" customFormat="1" ht="31.5" x14ac:dyDescent="0.25">
      <c r="A32" s="40">
        <v>17</v>
      </c>
      <c r="B32" s="39" t="s">
        <v>154</v>
      </c>
      <c r="C32" s="37" t="s">
        <v>127</v>
      </c>
      <c r="D32" s="37">
        <v>6</v>
      </c>
      <c r="E32" s="37">
        <v>3</v>
      </c>
      <c r="F32" s="37">
        <v>1</v>
      </c>
      <c r="G32" s="37">
        <v>0</v>
      </c>
      <c r="H32" s="37">
        <v>2</v>
      </c>
      <c r="I32" s="37">
        <v>1</v>
      </c>
      <c r="J32" s="37">
        <v>0</v>
      </c>
      <c r="K32" s="37">
        <v>3</v>
      </c>
      <c r="L32" s="37">
        <v>0</v>
      </c>
      <c r="M32" s="37">
        <v>6</v>
      </c>
      <c r="N32" s="37">
        <v>0</v>
      </c>
      <c r="P32" s="56"/>
    </row>
    <row r="33" spans="1:16" s="38" customFormat="1" ht="31.5" x14ac:dyDescent="0.25">
      <c r="A33" s="48">
        <v>18</v>
      </c>
      <c r="B33" s="39" t="s">
        <v>155</v>
      </c>
      <c r="C33" s="37" t="s">
        <v>156</v>
      </c>
      <c r="D33" s="37">
        <v>101</v>
      </c>
      <c r="E33" s="37">
        <v>29</v>
      </c>
      <c r="F33" s="37">
        <v>3</v>
      </c>
      <c r="G33" s="37">
        <v>101</v>
      </c>
      <c r="H33" s="37">
        <v>3</v>
      </c>
      <c r="I33" s="37">
        <v>16</v>
      </c>
      <c r="J33" s="37">
        <v>20</v>
      </c>
      <c r="K33" s="37">
        <v>62</v>
      </c>
      <c r="L33" s="37">
        <v>62</v>
      </c>
      <c r="M33" s="37">
        <v>36</v>
      </c>
      <c r="N33" s="37">
        <v>3</v>
      </c>
      <c r="P33" s="56"/>
    </row>
    <row r="34" spans="1:16" s="38" customFormat="1" ht="31.5" x14ac:dyDescent="0.25">
      <c r="A34" s="40">
        <v>19</v>
      </c>
      <c r="B34" s="39" t="s">
        <v>157</v>
      </c>
      <c r="C34" s="37" t="s">
        <v>127</v>
      </c>
      <c r="D34" s="37">
        <v>91</v>
      </c>
      <c r="E34" s="37">
        <v>21</v>
      </c>
      <c r="F34" s="37">
        <v>0</v>
      </c>
      <c r="G34" s="37">
        <v>91</v>
      </c>
      <c r="H34" s="37">
        <v>1</v>
      </c>
      <c r="I34" s="37">
        <v>5</v>
      </c>
      <c r="J34" s="37">
        <v>4</v>
      </c>
      <c r="K34" s="37">
        <v>81</v>
      </c>
      <c r="L34" s="37">
        <v>0</v>
      </c>
      <c r="M34" s="37">
        <v>91</v>
      </c>
      <c r="N34" s="37">
        <v>0</v>
      </c>
      <c r="P34" s="56"/>
    </row>
    <row r="35" spans="1:16" s="38" customFormat="1" ht="47.25" x14ac:dyDescent="0.25">
      <c r="A35" s="48">
        <v>20</v>
      </c>
      <c r="B35" s="39" t="s">
        <v>158</v>
      </c>
      <c r="C35" s="37" t="s">
        <v>159</v>
      </c>
      <c r="D35" s="37">
        <v>1</v>
      </c>
      <c r="E35" s="37">
        <v>0</v>
      </c>
      <c r="F35" s="37">
        <v>0</v>
      </c>
      <c r="G35" s="37">
        <v>1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P35" s="56"/>
    </row>
    <row r="36" spans="1:16" s="36" customFormat="1" x14ac:dyDescent="0.25">
      <c r="A36" s="35" t="s">
        <v>37</v>
      </c>
      <c r="B36" s="35" t="s">
        <v>106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P36" s="56"/>
    </row>
    <row r="37" spans="1:16" s="36" customFormat="1" x14ac:dyDescent="0.25">
      <c r="A37" s="35" t="s">
        <v>108</v>
      </c>
      <c r="B37" s="35" t="s">
        <v>45</v>
      </c>
      <c r="C37" s="35"/>
      <c r="D37" s="35">
        <f>D38</f>
        <v>5</v>
      </c>
      <c r="E37" s="35">
        <f t="shared" ref="E37:N37" si="2">E38</f>
        <v>2</v>
      </c>
      <c r="F37" s="35">
        <f t="shared" si="2"/>
        <v>1</v>
      </c>
      <c r="G37" s="35">
        <f t="shared" si="2"/>
        <v>5</v>
      </c>
      <c r="H37" s="35">
        <f t="shared" si="2"/>
        <v>5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5</v>
      </c>
      <c r="M37" s="35">
        <f t="shared" si="2"/>
        <v>0</v>
      </c>
      <c r="N37" s="35">
        <f t="shared" si="2"/>
        <v>0</v>
      </c>
      <c r="P37" s="56"/>
    </row>
    <row r="38" spans="1:16" s="36" customFormat="1" ht="47.25" x14ac:dyDescent="0.25">
      <c r="A38" s="35">
        <v>1</v>
      </c>
      <c r="B38" s="39" t="s">
        <v>160</v>
      </c>
      <c r="C38" s="37" t="s">
        <v>161</v>
      </c>
      <c r="D38" s="35">
        <v>5</v>
      </c>
      <c r="E38" s="35">
        <v>2</v>
      </c>
      <c r="F38" s="35">
        <v>1</v>
      </c>
      <c r="G38" s="35">
        <v>5</v>
      </c>
      <c r="H38" s="35">
        <v>5</v>
      </c>
      <c r="I38" s="35">
        <v>0</v>
      </c>
      <c r="J38" s="35">
        <v>0</v>
      </c>
      <c r="K38" s="35">
        <v>0</v>
      </c>
      <c r="L38" s="35">
        <v>5</v>
      </c>
      <c r="M38" s="35">
        <v>0</v>
      </c>
      <c r="N38" s="35">
        <v>0</v>
      </c>
      <c r="P38" s="56"/>
    </row>
    <row r="39" spans="1:16" s="38" customFormat="1" ht="24.75" customHeight="1" x14ac:dyDescent="0.25">
      <c r="A39" s="37"/>
      <c r="B39" s="35" t="s">
        <v>109</v>
      </c>
      <c r="C39" s="35"/>
      <c r="D39" s="43">
        <f>SUM(D15+D9+D37)</f>
        <v>548</v>
      </c>
      <c r="E39" s="43">
        <f t="shared" ref="E39:N39" si="3">SUM(E15+E9+E37)</f>
        <v>212</v>
      </c>
      <c r="F39" s="43">
        <f t="shared" si="3"/>
        <v>120</v>
      </c>
      <c r="G39" s="43">
        <f t="shared" si="3"/>
        <v>406</v>
      </c>
      <c r="H39" s="43">
        <f t="shared" si="3"/>
        <v>43</v>
      </c>
      <c r="I39" s="43">
        <f t="shared" si="3"/>
        <v>64</v>
      </c>
      <c r="J39" s="43">
        <f t="shared" si="3"/>
        <v>40</v>
      </c>
      <c r="K39" s="43">
        <f t="shared" si="3"/>
        <v>401</v>
      </c>
      <c r="L39" s="43">
        <f t="shared" si="3"/>
        <v>259</v>
      </c>
      <c r="M39" s="43">
        <f t="shared" si="3"/>
        <v>202</v>
      </c>
      <c r="N39" s="43">
        <f t="shared" si="3"/>
        <v>87</v>
      </c>
    </row>
    <row r="40" spans="1:16" x14ac:dyDescent="0.25">
      <c r="J40" s="55">
        <f>SUM(H39:J39)</f>
        <v>147</v>
      </c>
      <c r="K40" s="55"/>
    </row>
  </sheetData>
  <mergeCells count="7">
    <mergeCell ref="A3:N3"/>
    <mergeCell ref="A4:N4"/>
    <mergeCell ref="A6:A7"/>
    <mergeCell ref="B6:B7"/>
    <mergeCell ref="D6:G6"/>
    <mergeCell ref="H6:K6"/>
    <mergeCell ref="L6:N6"/>
  </mergeCells>
  <pageMargins left="0.5" right="0.25" top="0.5" bottom="0.5" header="0.31496062992126" footer="0.21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0" workbookViewId="0">
      <selection activeCell="Q11" sqref="Q11"/>
    </sheetView>
  </sheetViews>
  <sheetFormatPr defaultColWidth="9.140625" defaultRowHeight="15.75" x14ac:dyDescent="0.25"/>
  <cols>
    <col min="1" max="1" width="5.85546875" style="29" customWidth="1"/>
    <col min="2" max="2" width="29.42578125" style="29" customWidth="1"/>
    <col min="3" max="3" width="8.85546875" style="29" customWidth="1"/>
    <col min="4" max="4" width="7.5703125" style="29" customWidth="1"/>
    <col min="5" max="5" width="10.140625" style="29" customWidth="1"/>
    <col min="6" max="6" width="5.85546875" style="29" customWidth="1"/>
    <col min="7" max="7" width="7.7109375" style="29" customWidth="1"/>
    <col min="8" max="10" width="5.85546875" style="29" customWidth="1"/>
    <col min="11" max="12" width="7.140625" style="29" customWidth="1"/>
    <col min="13" max="13" width="5.85546875" style="29" customWidth="1"/>
    <col min="14" max="15" width="7.28515625" style="29" customWidth="1"/>
    <col min="16" max="16" width="10" style="29" customWidth="1"/>
    <col min="17" max="16384" width="9.140625" style="29"/>
  </cols>
  <sheetData>
    <row r="1" spans="1:16" s="27" customFormat="1" x14ac:dyDescent="0.25">
      <c r="A1" s="26" t="s">
        <v>122</v>
      </c>
      <c r="M1" s="81" t="s">
        <v>110</v>
      </c>
      <c r="N1" s="81"/>
      <c r="O1" s="81"/>
      <c r="P1" s="81"/>
    </row>
    <row r="2" spans="1:16" s="27" customFormat="1" x14ac:dyDescent="0.25"/>
    <row r="3" spans="1:16" s="27" customFormat="1" x14ac:dyDescent="0.25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27" customFormat="1" x14ac:dyDescent="0.25">
      <c r="A4" s="75" t="s">
        <v>163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6" spans="1:16" ht="48" customHeight="1" x14ac:dyDescent="0.25">
      <c r="A6" s="76" t="s">
        <v>87</v>
      </c>
      <c r="B6" s="76" t="s">
        <v>112</v>
      </c>
      <c r="C6" s="28"/>
      <c r="D6" s="78" t="s">
        <v>89</v>
      </c>
      <c r="E6" s="79"/>
      <c r="F6" s="79"/>
      <c r="G6" s="80"/>
      <c r="H6" s="78" t="s">
        <v>90</v>
      </c>
      <c r="I6" s="79"/>
      <c r="J6" s="79"/>
      <c r="K6" s="80"/>
      <c r="L6" s="78" t="s">
        <v>91</v>
      </c>
      <c r="M6" s="79"/>
      <c r="N6" s="80"/>
      <c r="O6" s="82" t="s">
        <v>113</v>
      </c>
      <c r="P6" s="82"/>
    </row>
    <row r="7" spans="1:16" ht="228" customHeight="1" x14ac:dyDescent="0.25">
      <c r="A7" s="77"/>
      <c r="B7" s="77"/>
      <c r="C7" s="30" t="s">
        <v>114</v>
      </c>
      <c r="D7" s="31" t="s">
        <v>93</v>
      </c>
      <c r="E7" s="32" t="s">
        <v>94</v>
      </c>
      <c r="F7" s="32" t="s">
        <v>95</v>
      </c>
      <c r="G7" s="32" t="s">
        <v>96</v>
      </c>
      <c r="H7" s="32" t="s">
        <v>97</v>
      </c>
      <c r="I7" s="32" t="s">
        <v>98</v>
      </c>
      <c r="J7" s="32" t="s">
        <v>99</v>
      </c>
      <c r="K7" s="32" t="s">
        <v>0</v>
      </c>
      <c r="L7" s="32" t="s">
        <v>100</v>
      </c>
      <c r="M7" s="32" t="s">
        <v>101</v>
      </c>
      <c r="N7" s="32" t="s">
        <v>102</v>
      </c>
      <c r="O7" s="31" t="s">
        <v>115</v>
      </c>
      <c r="P7" s="31" t="s">
        <v>116</v>
      </c>
    </row>
    <row r="8" spans="1:16" s="34" customFormat="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6" s="38" customFormat="1" ht="21" customHeight="1" x14ac:dyDescent="0.25">
      <c r="A9" s="37">
        <v>1</v>
      </c>
      <c r="B9" s="39" t="s">
        <v>104</v>
      </c>
      <c r="C9" s="42">
        <v>5</v>
      </c>
      <c r="D9" s="42">
        <f>SUM('Mẫu số 8'!D9)</f>
        <v>223</v>
      </c>
      <c r="E9" s="42">
        <f>SUM('Mẫu số 8'!E9)</f>
        <v>122</v>
      </c>
      <c r="F9" s="42">
        <f>SUM('Mẫu số 8'!F9)</f>
        <v>88</v>
      </c>
      <c r="G9" s="42">
        <f>SUM('Mẫu số 8'!G9)</f>
        <v>204</v>
      </c>
      <c r="H9" s="42">
        <f>SUM('Mẫu số 8'!H9)</f>
        <v>13</v>
      </c>
      <c r="I9" s="42">
        <f>SUM('Mẫu số 8'!I9)</f>
        <v>31</v>
      </c>
      <c r="J9" s="42">
        <f>SUM('Mẫu số 8'!J9)</f>
        <v>16</v>
      </c>
      <c r="K9" s="42">
        <f>SUM('Mẫu số 8'!K9)</f>
        <v>163</v>
      </c>
      <c r="L9" s="42">
        <f>SUM('Mẫu số 8'!L9)</f>
        <v>181</v>
      </c>
      <c r="M9" s="42">
        <f>SUM('Mẫu số 8'!M9)</f>
        <v>32</v>
      </c>
      <c r="N9" s="42">
        <f>SUM('Mẫu số 8'!N9)</f>
        <v>10</v>
      </c>
      <c r="O9" s="42">
        <v>20</v>
      </c>
      <c r="P9" s="42">
        <v>6</v>
      </c>
    </row>
    <row r="10" spans="1:16" s="38" customFormat="1" ht="21" customHeight="1" x14ac:dyDescent="0.25">
      <c r="A10" s="37">
        <v>2</v>
      </c>
      <c r="B10" s="39" t="s">
        <v>105</v>
      </c>
      <c r="C10" s="42">
        <v>20</v>
      </c>
      <c r="D10" s="42">
        <f>SUM('Mẫu số 8'!D15)</f>
        <v>320</v>
      </c>
      <c r="E10" s="42">
        <f>SUM('Mẫu số 8'!E15)</f>
        <v>88</v>
      </c>
      <c r="F10" s="42">
        <f>SUM('Mẫu số 8'!F15)</f>
        <v>31</v>
      </c>
      <c r="G10" s="42">
        <f>SUM('Mẫu số 8'!G15)</f>
        <v>197</v>
      </c>
      <c r="H10" s="42">
        <f>SUM('Mẫu số 8'!H15)</f>
        <v>25</v>
      </c>
      <c r="I10" s="42">
        <f>SUM('Mẫu số 8'!I15)</f>
        <v>33</v>
      </c>
      <c r="J10" s="42">
        <f>SUM('Mẫu số 8'!J15)</f>
        <v>24</v>
      </c>
      <c r="K10" s="42">
        <f>SUM('Mẫu số 8'!K15)</f>
        <v>238</v>
      </c>
      <c r="L10" s="42">
        <f>SUM('Mẫu số 8'!L15)</f>
        <v>73</v>
      </c>
      <c r="M10" s="42">
        <f>SUM('Mẫu số 8'!M15)</f>
        <v>170</v>
      </c>
      <c r="N10" s="42">
        <f>SUM('Mẫu số 8'!N15)</f>
        <v>77</v>
      </c>
      <c r="O10" s="42">
        <v>92</v>
      </c>
      <c r="P10" s="42">
        <v>25</v>
      </c>
    </row>
    <row r="11" spans="1:16" s="38" customFormat="1" ht="21" customHeight="1" x14ac:dyDescent="0.25">
      <c r="A11" s="37">
        <v>3</v>
      </c>
      <c r="B11" s="39" t="s">
        <v>106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</row>
    <row r="12" spans="1:16" s="38" customFormat="1" ht="21" customHeight="1" x14ac:dyDescent="0.25">
      <c r="A12" s="37">
        <v>4</v>
      </c>
      <c r="B12" s="39" t="s">
        <v>107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</row>
    <row r="13" spans="1:16" s="38" customFormat="1" ht="21" customHeight="1" x14ac:dyDescent="0.25">
      <c r="A13" s="37">
        <v>5</v>
      </c>
      <c r="B13" s="39" t="s">
        <v>45</v>
      </c>
      <c r="C13" s="42">
        <v>1</v>
      </c>
      <c r="D13" s="42">
        <f>SUM('Mẫu số 8'!D38)</f>
        <v>5</v>
      </c>
      <c r="E13" s="42">
        <f>SUM('Mẫu số 8'!E38)</f>
        <v>2</v>
      </c>
      <c r="F13" s="42">
        <f>SUM('Mẫu số 8'!F38)</f>
        <v>1</v>
      </c>
      <c r="G13" s="42">
        <f>SUM('Mẫu số 8'!G38)</f>
        <v>5</v>
      </c>
      <c r="H13" s="42">
        <f>SUM('Mẫu số 8'!H38)</f>
        <v>5</v>
      </c>
      <c r="I13" s="42">
        <f>SUM('Mẫu số 8'!I38)</f>
        <v>0</v>
      </c>
      <c r="J13" s="42">
        <f>SUM('Mẫu số 8'!J38)</f>
        <v>0</v>
      </c>
      <c r="K13" s="42">
        <f>SUM('Mẫu số 8'!K38)</f>
        <v>0</v>
      </c>
      <c r="L13" s="42">
        <f>SUM('Mẫu số 8'!L38)</f>
        <v>5</v>
      </c>
      <c r="M13" s="42">
        <f>SUM('Mẫu số 8'!M38)</f>
        <v>0</v>
      </c>
      <c r="N13" s="42">
        <f>SUM('Mẫu số 8'!N38)</f>
        <v>0</v>
      </c>
      <c r="O13" s="42">
        <f>SUM('Mẫu số 8'!O38)</f>
        <v>0</v>
      </c>
      <c r="P13" s="42">
        <f>SUM('Mẫu số 8'!P38)</f>
        <v>0</v>
      </c>
    </row>
    <row r="14" spans="1:16" s="38" customFormat="1" ht="21" customHeight="1" x14ac:dyDescent="0.25">
      <c r="A14" s="37">
        <v>6</v>
      </c>
      <c r="B14" s="39" t="s">
        <v>46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s="38" customFormat="1" ht="21" customHeight="1" x14ac:dyDescent="0.25">
      <c r="A15" s="37"/>
      <c r="B15" s="35" t="s">
        <v>93</v>
      </c>
      <c r="C15" s="41">
        <f>SUM(C9:C14)</f>
        <v>26</v>
      </c>
      <c r="D15" s="41">
        <f t="shared" ref="D15:P15" si="0">SUM(D9:D14)</f>
        <v>548</v>
      </c>
      <c r="E15" s="41">
        <f t="shared" si="0"/>
        <v>212</v>
      </c>
      <c r="F15" s="41">
        <f t="shared" si="0"/>
        <v>120</v>
      </c>
      <c r="G15" s="41">
        <f t="shared" si="0"/>
        <v>406</v>
      </c>
      <c r="H15" s="41">
        <f t="shared" si="0"/>
        <v>43</v>
      </c>
      <c r="I15" s="41">
        <f>SUM(I9:I14)</f>
        <v>64</v>
      </c>
      <c r="J15" s="41">
        <f t="shared" si="0"/>
        <v>40</v>
      </c>
      <c r="K15" s="41">
        <f t="shared" si="0"/>
        <v>401</v>
      </c>
      <c r="L15" s="41">
        <f t="shared" si="0"/>
        <v>259</v>
      </c>
      <c r="M15" s="41">
        <f t="shared" si="0"/>
        <v>202</v>
      </c>
      <c r="N15" s="41">
        <f t="shared" si="0"/>
        <v>87</v>
      </c>
      <c r="O15" s="41">
        <f t="shared" si="0"/>
        <v>112</v>
      </c>
      <c r="P15" s="41">
        <f t="shared" si="0"/>
        <v>31</v>
      </c>
    </row>
    <row r="17" spans="7:14" x14ac:dyDescent="0.25">
      <c r="K17" s="55"/>
      <c r="L17" s="55"/>
    </row>
    <row r="21" spans="7:14" x14ac:dyDescent="0.25">
      <c r="G21" s="55"/>
      <c r="N21" s="55"/>
    </row>
  </sheetData>
  <mergeCells count="9">
    <mergeCell ref="M1:P1"/>
    <mergeCell ref="A3:P3"/>
    <mergeCell ref="A4:P4"/>
    <mergeCell ref="A6:A7"/>
    <mergeCell ref="B6:B7"/>
    <mergeCell ref="D6:G6"/>
    <mergeCell ref="H6:K6"/>
    <mergeCell ref="L6:N6"/>
    <mergeCell ref="O6:P6"/>
  </mergeCells>
  <pageMargins left="0.5" right="0.25" top="0.5" bottom="0.5" header="0.31496062992126" footer="0.21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Mau 05</vt:lpstr>
      <vt:lpstr>Mẫu số 8</vt:lpstr>
      <vt:lpstr>Mẫu số 9</vt:lpstr>
      <vt:lpstr>'Mau 05'!Print_Titles</vt:lpstr>
      <vt:lpstr>'Mẫu số 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2022-12-05T01:18:02Z</cp:lastPrinted>
  <dcterms:created xsi:type="dcterms:W3CDTF">2021-10-11T08:54:03Z</dcterms:created>
  <dcterms:modified xsi:type="dcterms:W3CDTF">2023-08-11T06:30:29Z</dcterms:modified>
</cp:coreProperties>
</file>